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<sst xmlns="http://schemas.openxmlformats.org/spreadsheetml/2006/main" count="4531" uniqueCount="2362">
  <si>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</si>
  <si>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</si>
  <si>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</si>
  <si>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</si>
  <si>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</si>
  <si>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</si>
  <si>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</si>
  <si>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</si>
  <si>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</si>
  <si>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</si>
  <si>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</si>
  <si>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</si>
  <si>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</si>
  <si>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</si>
  <si>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</si>
  <si>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</si>
  <si>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</si>
  <si>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</si>
  <si>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</si>
  <si>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</si>
  <si>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</si>
  <si>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</si>
  <si>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</si>
  <si>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</si>
  <si>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</si>
  <si>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</si>
  <si>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</si>
  <si>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</si>
  <si>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</si>
  <si>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</si>
  <si>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</si>
  <si>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</si>
  <si>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</si>
  <si>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</si>
  <si>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</si>
  <si>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</si>
  <si>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</si>
  <si>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</si>
  <si>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</si>
  <si>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</si>
  <si>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</si>
  <si>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</si>
  <si>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</si>
  <si>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</si>
  <si>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</si>
  <si>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</si>
  <si>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</si>
  <si>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</si>
  <si>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</si>
  <si>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</si>
  <si>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</si>
  <si>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</si>
  <si>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</si>
  <si>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</si>
  <si>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</si>
  <si>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</si>
  <si>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</si>
  <si>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</si>
  <si>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</si>
  <si>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</si>
  <si>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</si>
  <si>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</si>
  <si>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</si>
  <si>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</si>
  <si>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</si>
  <si>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</si>
  <si>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</si>
  <si>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</si>
  <si>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</si>
  <si>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</si>
  <si>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</si>
  <si>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</si>
  <si>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</si>
  <si>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</si>
  <si>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</si>
  <si>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</si>
  <si>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</si>
  <si>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</si>
  <si>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</si>
  <si>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</si>
  <si>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</si>
  <si>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</si>
  <si>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</si>
  <si>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</si>
  <si>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</si>
  <si>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</si>
  <si>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</si>
  <si>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</si>
  <si>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</si>
  <si>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</si>
  <si>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</si>
  <si>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</si>
  <si>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</si>
  <si>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</si>
  <si>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</si>
  <si>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</si>
  <si>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</si>
  <si>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</si>
  <si>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</si>
  <si>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</si>
  <si>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</si>
  <si>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</si>
  <si>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</si>
  <si>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</si>
  <si>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</si>
  <si>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</si>
  <si>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</si>
  <si>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</si>
  <si>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</si>
  <si>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</si>
  <si>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</si>
  <si>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</si>
  <si>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</si>
  <si>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</si>
  <si>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</si>
  <si>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</si>
  <si>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</si>
  <si>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</si>
  <si>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</si>
  <si>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</si>
  <si>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</si>
  <si>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</si>
  <si>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</si>
  <si>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</si>
  <si>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</si>
  <si>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</si>
  <si>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</si>
  <si>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</si>
  <si>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</si>
  <si>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</si>
  <si>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</si>
  <si>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</si>
  <si>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</si>
  <si>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</si>
  <si>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</si>
  <si>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</si>
  <si>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</si>
  <si>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</si>
  <si>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</si>
  <si>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</si>
  <si>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</si>
  <si>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</si>
  <si>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</si>
  <si>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</si>
  <si>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</si>
  <si>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</si>
  <si>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</si>
  <si>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</si>
  <si>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</si>
  <si>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</si>
  <si>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</si>
  <si>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</si>
  <si>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</si>
  <si>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</si>
  <si>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</si>
  <si>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</si>
  <si>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</si>
  <si>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</si>
  <si>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</si>
  <si>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</si>
  <si>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</si>
  <si>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</si>
  <si>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</si>
  <si>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</si>
  <si>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</si>
  <si>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</si>
  <si>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</si>
  <si>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</si>
  <si>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</si>
  <si>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</si>
  <si>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</si>
  <si>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</si>
  <si>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</si>
  <si>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</si>
  <si>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</si>
  <si>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</si>
  <si>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</si>
  <si>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</si>
  <si>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</si>
  <si>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</si>
  <si>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</si>
  <si>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</si>
  <si>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</si>
  <si>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</si>
  <si>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</si>
  <si>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</si>
  <si>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</si>
  <si>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</si>
  <si>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</si>
  <si>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</si>
  <si>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</si>
  <si>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</si>
  <si>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</si>
  <si>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</si>
  <si>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</si>
  <si>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</si>
  <si>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</si>
  <si>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</si>
  <si>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</si>
  <si>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</si>
  <si>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</si>
  <si>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</si>
  <si>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</si>
  <si>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</si>
  <si>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</si>
  <si>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</si>
  <si>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</si>
  <si>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</si>
  <si>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</si>
  <si>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</si>
  <si>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</si>
  <si>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</si>
  <si>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</si>
  <si>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</si>
  <si>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</si>
  <si>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</si>
  <si>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</si>
  <si>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</si>
  <si>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</si>
  <si>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</si>
  <si>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</si>
  <si>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</si>
  <si>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</si>
  <si>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</si>
  <si>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</si>
  <si>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</si>
  <si>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</si>
  <si>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</si>
  <si>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</si>
  <si>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</si>
  <si>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</si>
  <si>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</si>
  <si>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</si>
  <si>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</si>
  <si>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</si>
  <si>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</si>
  <si>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</si>
  <si>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</si>
  <si>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</si>
  <si>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</si>
  <si>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</si>
  <si>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</si>
  <si>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</si>
  <si>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</si>
  <si>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</si>
  <si>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</si>
  <si>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</si>
  <si>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</si>
  <si>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</si>
  <si>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</si>
  <si>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</si>
  <si>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</si>
  <si>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</si>
  <si>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</si>
  <si>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</si>
  <si>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</si>
  <si>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</si>
  <si>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</si>
  <si>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</si>
  <si>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</si>
  <si>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</si>
  <si>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</si>
  <si>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</si>
  <si>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</si>
  <si>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</si>
  <si>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</si>
  <si>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</si>
  <si>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</si>
  <si>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</si>
  <si>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</si>
  <si>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</si>
  <si>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</si>
  <si>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</si>
  <si>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</si>
  <si>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</si>
  <si>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</si>
  <si>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</si>
  <si>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</si>
  <si>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</si>
  <si>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</si>
  <si>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</si>
  <si>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</si>
  <si>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</si>
  <si>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</si>
  <si>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</si>
  <si>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</si>
  <si>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</si>
  <si>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</si>
  <si>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</si>
  <si>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</si>
  <si>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</si>
  <si>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</si>
  <si>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</si>
  <si>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</si>
  <si>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</si>
  <si>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</si>
  <si>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</si>
  <si>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</si>
  <si>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</si>
  <si>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</si>
  <si>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</si>
  <si>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</si>
  <si>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</si>
  <si>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</si>
  <si>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</si>
  <si>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</si>
  <si>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</si>
  <si>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</si>
  <si>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</si>
  <si>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</si>
  <si>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</si>
  <si>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</si>
  <si>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</si>
  <si>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</si>
  <si>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</si>
  <si>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</si>
  <si>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</si>
  <si>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</si>
  <si>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</si>
  <si>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</si>
  <si>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</si>
  <si>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</si>
  <si>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</si>
  <si>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</si>
  <si>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</si>
  <si>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</si>
  <si>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</si>
  <si>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</si>
  <si>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</si>
  <si>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</si>
  <si>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</si>
  <si>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</si>
  <si>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</si>
  <si>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</si>
  <si>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</si>
  <si>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</si>
  <si>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</si>
  <si>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</si>
  <si>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</si>
  <si>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</si>
  <si>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</si>
  <si>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</si>
  <si>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</si>
  <si>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</si>
  <si>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</si>
  <si>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</si>
  <si>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</si>
  <si>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</si>
  <si>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</si>
  <si>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</si>
  <si>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</si>
  <si>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</si>
  <si>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</si>
  <si>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</si>
  <si>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</si>
  <si>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</si>
  <si>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</si>
  <si>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</si>
  <si>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</si>
  <si>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</si>
  <si>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</si>
  <si>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</si>
  <si>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</si>
  <si>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</si>
  <si>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</si>
  <si>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</si>
  <si>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</si>
  <si>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</si>
  <si>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</si>
  <si>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</si>
  <si>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</si>
  <si>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</si>
  <si>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</si>
  <si>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</si>
  <si>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</si>
  <si>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</si>
  <si>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</si>
  <si>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</si>
  <si>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</si>
  <si>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</si>
  <si>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</si>
  <si>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</si>
  <si>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</si>
  <si>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</si>
  <si>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</si>
  <si>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</si>
  <si>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</si>
  <si>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</si>
  <si>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</si>
  <si>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</si>
  <si>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</si>
  <si>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</si>
  <si>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</si>
  <si>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</si>
  <si>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</si>
  <si>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</si>
  <si>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</si>
  <si>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</si>
  <si>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</si>
  <si>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</si>
  <si>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</si>
  <si>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</si>
  <si>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</si>
  <si>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</si>
  <si>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</si>
  <si>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</si>
  <si>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</si>
  <si>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</si>
  <si>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</si>
  <si>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</si>
  <si>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</si>
  <si>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</si>
  <si>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</si>
  <si>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</si>
  <si>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</si>
  <si>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</si>
  <si>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</si>
  <si>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</si>
  <si>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</si>
  <si>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</si>
  <si>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</si>
  <si>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</si>
  <si>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</si>
  <si>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</si>
  <si>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</si>
  <si>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</si>
  <si>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</si>
  <si>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</si>
  <si>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</si>
  <si>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</si>
  <si>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</si>
  <si>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</si>
  <si>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</si>
  <si>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</si>
  <si>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</si>
  <si>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</si>
  <si>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</si>
  <si>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</si>
  <si>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</si>
  <si>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</si>
  <si>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</si>
  <si>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</si>
  <si>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</si>
  <si>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</si>
  <si>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</si>
  <si>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</si>
  <si>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</si>
  <si>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</si>
  <si>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</si>
  <si>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</si>
  <si>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</si>
  <si>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</si>
  <si>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</si>
  <si>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</si>
  <si>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</si>
  <si>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</si>
  <si>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</si>
  <si>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</si>
  <si>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</si>
  <si>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</si>
  <si>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</si>
  <si>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</si>
  <si>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</si>
  <si>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</si>
  <si>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</si>
  <si>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</si>
  <si>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</si>
  <si>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</si>
  <si>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</si>
  <si>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</si>
  <si>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</si>
  <si>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</si>
  <si>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</si>
  <si>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</si>
  <si>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</si>
  <si>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</si>
  <si>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</si>
  <si>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</si>
  <si>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</si>
  <si>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</si>
  <si>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</si>
  <si>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</si>
  <si>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</si>
  <si>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</si>
  <si>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</si>
  <si>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</si>
  <si>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</si>
  <si>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</si>
  <si>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</si>
  <si>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</si>
  <si>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</si>
  <si>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</si>
  <si>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</si>
  <si>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</si>
  <si>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</si>
  <si>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</si>
  <si>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</si>
  <si>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</si>
  <si>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</si>
  <si>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</si>
  <si>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</si>
  <si>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</si>
  <si>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</si>
  <si>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</si>
  <si>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</si>
  <si>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</si>
  <si>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</si>
  <si>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</si>
  <si>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</si>
  <si>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</si>
  <si>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</si>
  <si>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</si>
  <si>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</si>
  <si>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</si>
  <si>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</si>
  <si>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</si>
  <si>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</si>
  <si>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</si>
  <si>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</si>
  <si>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</si>
  <si>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</si>
  <si>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</si>
  <si>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</si>
  <si>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</si>
  <si>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</si>
  <si>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</si>
  <si>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</si>
  <si>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</si>
  <si>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</si>
  <si>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</si>
  <si>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</si>
  <si>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</si>
  <si>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</si>
  <si>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</si>
  <si>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</si>
  <si>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</si>
  <si>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</si>
  <si>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</si>
  <si>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</si>
  <si>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</si>
  <si>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</si>
  <si>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</si>
  <si>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</si>
  <si>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</si>
  <si>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</si>
  <si>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</si>
  <si>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</si>
  <si>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</si>
  <si>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</si>
  <si>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</si>
  <si>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</si>
  <si>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</si>
  <si>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</si>
  <si>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</si>
  <si>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</si>
  <si>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</si>
  <si>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</si>
  <si>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</si>
  <si>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</si>
  <si>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</si>
  <si>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</si>
  <si>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</si>
  <si>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</si>
  <si>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</si>
  <si>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</si>
  <si>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</si>
  <si>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</si>
  <si>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</si>
  <si>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</si>
  <si>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</si>
  <si>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</si>
  <si>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</si>
  <si>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</si>
  <si>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</si>
  <si>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</si>
  <si>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</si>
  <si>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</si>
  <si>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</si>
  <si>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</si>
  <si>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</si>
  <si>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</si>
  <si>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</si>
  <si>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</si>
  <si>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</si>
  <si>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</si>
  <si>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</si>
  <si>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</si>
  <si>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</si>
  <si>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</si>
  <si>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</si>
  <si>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</si>
  <si>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</si>
  <si>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</si>
  <si>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</si>
  <si>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</si>
  <si>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</si>
  <si>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</si>
  <si>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</si>
  <si>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</si>
  <si>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</si>
  <si>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</si>
  <si>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</si>
  <si>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</si>
  <si>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</si>
  <si>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</si>
  <si>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</si>
  <si>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</si>
  <si>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</si>
  <si>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</si>
  <si>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</si>
  <si>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</si>
  <si>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</si>
  <si>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</si>
  <si>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</si>
  <si>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</si>
  <si>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</si>
  <si>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</si>
  <si>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</si>
  <si>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</si>
  <si>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</si>
  <si>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</si>
  <si>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</si>
  <si>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</si>
  <si>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</si>
  <si>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</si>
  <si>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</si>
  <si>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</si>
  <si>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</si>
  <si>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</si>
  <si>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</si>
  <si>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</si>
  <si>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</si>
  <si>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</si>
  <si>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</si>
  <si>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</si>
  <si>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</si>
  <si>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</si>
  <si>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</si>
  <si>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</si>
  <si>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</si>
  <si>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</si>
  <si>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</si>
  <si>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</si>
  <si>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</si>
  <si>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</si>
  <si>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</si>
  <si>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</si>
  <si>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</si>
  <si>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</si>
  <si>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</si>
  <si>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</si>
  <si>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</si>
  <si>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</si>
  <si>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</si>
  <si>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</si>
  <si>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</si>
  <si>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</si>
  <si>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</si>
  <si>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</si>
  <si>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</si>
  <si>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</si>
  <si>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</si>
  <si>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</si>
  <si>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</si>
  <si>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</si>
  <si>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</si>
  <si>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</si>
  <si>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</si>
  <si>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</si>
  <si>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</si>
  <si>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</si>
  <si>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</si>
  <si>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</si>
  <si>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</si>
  <si>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</si>
  <si>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</si>
  <si>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</si>
  <si>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</si>
  <si>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</si>
  <si>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</si>
  <si>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</si>
  <si>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</si>
  <si>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</si>
  <si>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</si>
  <si>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</si>
  <si>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</si>
  <si>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</si>
  <si>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</si>
  <si>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</si>
  <si>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</si>
  <si>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</si>
  <si>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</si>
  <si>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</si>
  <si>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</si>
  <si>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</si>
  <si>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</si>
  <si>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</si>
  <si>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</si>
  <si>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</si>
  <si>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</si>
  <si>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</si>
  <si>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</si>
  <si>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</si>
  <si>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</si>
  <si>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</si>
  <si>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</si>
  <si>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</si>
  <si>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</si>
  <si>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</si>
  <si>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</si>
  <si>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</si>
  <si>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</si>
  <si>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</si>
  <si>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</si>
  <si>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</si>
  <si>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</si>
  <si>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</si>
  <si>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</si>
  <si>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</si>
  <si>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</si>
  <si>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</si>
  <si>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</si>
  <si>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</si>
  <si>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</si>
  <si>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</si>
  <si>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</si>
  <si>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</si>
  <si>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</si>
  <si>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</si>
  <si>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</si>
  <si>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</si>
  <si>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</si>
  <si>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</si>
  <si>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</si>
  <si>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</si>
  <si>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</si>
  <si>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</si>
  <si>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</si>
  <si>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</si>
  <si>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</si>
  <si>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</si>
  <si>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</si>
  <si>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</si>
  <si>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</si>
  <si>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</si>
  <si>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</si>
  <si>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</si>
  <si>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</si>
  <si>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</si>
  <si>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</si>
  <si>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</si>
  <si>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</si>
  <si>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</si>
  <si>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</si>
  <si>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</si>
  <si>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</si>
  <si>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</si>
  <si>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</si>
  <si>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</si>
  <si>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</si>
  <si>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</si>
  <si>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</si>
  <si>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</si>
  <si>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</si>
  <si>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</si>
  <si>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</si>
  <si>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</si>
  <si>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</si>
  <si>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</si>
  <si>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</si>
  <si>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</si>
  <si>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</si>
  <si>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</si>
  <si>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</si>
  <si>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</si>
  <si>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</si>
  <si>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</si>
  <si>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</si>
  <si>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</si>
  <si>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</si>
  <si>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</si>
  <si>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</si>
  <si>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</si>
  <si>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</si>
  <si>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</si>
  <si>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</si>
  <si>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</si>
  <si>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</si>
  <si>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</si>
  <si>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</si>
  <si>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</si>
  <si>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</si>
  <si>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</si>
  <si>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</si>
  <si>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</si>
  <si>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</si>
  <si>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</si>
  <si>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</si>
  <si>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</si>
  <si>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</si>
  <si>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</si>
  <si>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</si>
  <si>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</si>
  <si>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</si>
  <si>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</si>
  <si>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</si>
  <si>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</si>
  <si>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</si>
  <si>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</si>
  <si>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</si>
  <si>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</si>
  <si>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</si>
  <si>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</si>
  <si>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</si>
  <si>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</si>
  <si>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</si>
  <si>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</si>
  <si>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</si>
  <si>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</si>
  <si>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</si>
  <si>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</si>
  <si>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</si>
  <si>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</si>
  <si>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</si>
  <si>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</si>
  <si>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</si>
  <si>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</si>
  <si>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</si>
  <si>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</si>
  <si>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</si>
  <si>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</si>
  <si>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</si>
  <si>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</si>
  <si>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</si>
  <si>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</si>
  <si>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</si>
  <si>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</si>
  <si>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</si>
  <si>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</si>
  <si>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</si>
  <si>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</si>
  <si>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</si>
  <si>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</si>
  <si>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</si>
  <si>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</si>
  <si>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</si>
  <si>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</si>
  <si>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</si>
  <si>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</si>
  <si>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</si>
  <si>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</si>
  <si>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</si>
  <si>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</si>
  <si>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</si>
  <si>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</si>
  <si>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</si>
  <si>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</si>
  <si>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</si>
  <si>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</si>
  <si>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</si>
  <si>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</si>
  <si>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</si>
  <si>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</si>
  <si>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</si>
  <si>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</si>
  <si>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</si>
  <si>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</si>
  <si>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</si>
  <si>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</si>
  <si>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</si>
  <si>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</si>
  <si>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</si>
  <si>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</si>
  <si>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</si>
  <si>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</si>
  <si>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</si>
  <si>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</si>
  <si>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</si>
  <si>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</si>
  <si>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</si>
  <si>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</si>
  <si>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</si>
  <si>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</si>
  <si>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</si>
  <si>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</si>
  <si>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</si>
  <si>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</si>
  <si>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</si>
  <si>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</si>
  <si>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</si>
  <si>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</si>
  <si>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</si>
  <si>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</si>
  <si>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</si>
  <si>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</si>
  <si>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</si>
  <si>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</si>
  <si>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</si>
  <si>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</si>
  <si>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</si>
  <si>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</si>
  <si>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</si>
  <si>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</si>
  <si>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</si>
  <si>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</si>
  <si>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</si>
  <si>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</si>
  <si>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</si>
  <si>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</si>
  <si>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</si>
  <si>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</si>
  <si>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</si>
  <si>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</si>
  <si>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</si>
  <si>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</si>
  <si>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</si>
  <si>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</si>
  <si>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</si>
  <si>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</si>
  <si>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</si>
  <si>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</si>
  <si>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</si>
  <si>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</si>
  <si>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</si>
  <si>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</si>
  <si>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</si>
  <si>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</si>
  <si>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</si>
  <si>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</si>
  <si>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</si>
  <si>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</si>
  <si>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</si>
  <si>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</si>
  <si>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</si>
  <si>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</si>
  <si>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</si>
  <si>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</si>
  <si>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</si>
  <si>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</si>
  <si>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</si>
  <si>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</si>
  <si>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</si>
  <si>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</si>
  <si>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</si>
  <si>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</si>
  <si>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</si>
  <si>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</si>
  <si>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</si>
  <si>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</si>
  <si>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</si>
  <si>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</si>
  <si>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</si>
  <si>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</si>
  <si>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</si>
  <si>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</si>
  <si>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</si>
  <si>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</si>
  <si>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</si>
  <si>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</si>
  <si>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</si>
  <si>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</si>
  <si>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</si>
  <si>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</si>
  <si>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</si>
  <si>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</si>
  <si>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</si>
  <si>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</si>
  <si>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</si>
  <si>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</si>
  <si>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</si>
  <si>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</si>
  <si>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</si>
  <si>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</si>
  <si>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</si>
  <si>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</si>
  <si>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</si>
  <si>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</si>
  <si>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</si>
  <si>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</si>
  <si>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</si>
  <si>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</si>
  <si>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</si>
  <si>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</si>
  <si>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</si>
  <si>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</si>
  <si>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</si>
  <si>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</si>
  <si>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</si>
  <si>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</si>
  <si>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</si>
  <si>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</si>
  <si>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</si>
  <si>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</si>
  <si>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</si>
  <si>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</si>
  <si>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</si>
  <si>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</si>
  <si>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</si>
  <si>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</si>
  <si>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</si>
  <si>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</si>
  <si>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</si>
  <si>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</si>
  <si>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</si>
  <si>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</si>
  <si>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</si>
  <si>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</si>
  <si>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</si>
  <si>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</si>
  <si>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</si>
  <si>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</si>
  <si>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</si>
  <si>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</si>
  <si>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</si>
  <si>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</si>
  <si>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</si>
  <si>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</si>
  <si>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</si>
  <si>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</si>
  <si>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</si>
  <si>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</si>
  <si>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</si>
  <si>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</si>
  <si>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</si>
  <si>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</si>
  <si>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</si>
  <si>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</si>
  <si>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</si>
  <si>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</si>
  <si>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</si>
  <si>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</si>
  <si>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</si>
  <si>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</si>
  <si>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</si>
  <si>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</si>
  <si>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</si>
  <si>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</si>
  <si>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</si>
  <si>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</si>
  <si>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</si>
  <si>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</si>
  <si>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</si>
  <si>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</si>
  <si>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</si>
  <si>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</si>
  <si>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</si>
  <si>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</si>
  <si>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</si>
  <si>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</si>
  <si>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</si>
  <si>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</si>
  <si>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</si>
  <si>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</si>
  <si>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</si>
  <si>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</si>
  <si>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</si>
  <si>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</si>
  <si>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</si>
  <si>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</si>
  <si>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</si>
  <si>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</si>
  <si>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</si>
  <si>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</si>
  <si>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</si>
  <si>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</si>
  <si>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</si>
  <si>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</si>
  <si>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</si>
  <si>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</si>
  <si>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</si>
  <si>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</si>
  <si>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</si>
  <si>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</si>
  <si>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</si>
  <si>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</si>
  <si>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</si>
  <si>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</si>
  <si>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</si>
  <si>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</si>
  <si>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</si>
  <si>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</si>
  <si>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</si>
  <si>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</si>
  <si>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</si>
  <si>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</si>
  <si>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</si>
  <si>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</si>
  <si>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</si>
  <si>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</si>
  <si>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</si>
  <si>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</si>
  <si>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</si>
  <si>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</si>
  <si>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</si>
  <si>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</si>
  <si>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</si>
  <si>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</si>
  <si>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</si>
  <si>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</si>
  <si>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</si>
  <si>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</si>
  <si>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</si>
  <si>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</si>
  <si>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</si>
  <si>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</si>
  <si>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</si>
  <si>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</si>
  <si>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</si>
  <si>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</si>
  <si>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</si>
  <si>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</si>
  <si>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</si>
  <si>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</si>
  <si>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</si>
  <si>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</si>
  <si>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</si>
  <si>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</si>
  <si>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</si>
  <si>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</si>
  <si>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</si>
  <si>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</si>
  <si>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</si>
  <si>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</si>
  <si>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</si>
  <si>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</si>
  <si>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</si>
  <si>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</si>
  <si>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</si>
  <si>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</si>
  <si>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</si>
  <si>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</si>
  <si>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</si>
  <si>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</si>
  <si>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</si>
  <si>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</si>
  <si>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</si>
  <si>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</si>
  <si>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</si>
  <si>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</si>
  <si>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</si>
  <si>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</si>
  <si>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</si>
  <si>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</si>
  <si>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</si>
  <si>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</si>
  <si>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</si>
  <si>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</si>
  <si>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</si>
  <si>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</si>
  <si>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</si>
  <si>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</si>
  <si>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</si>
  <si>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</si>
  <si>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</si>
  <si>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</si>
  <si>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</si>
  <si>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</si>
  <si>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</si>
  <si>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</si>
  <si>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</si>
  <si>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</si>
  <si>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</si>
  <si>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</si>
  <si>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</si>
  <si>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</si>
  <si>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</si>
  <si>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</si>
  <si>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</si>
  <si>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</si>
  <si>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</si>
  <si>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</si>
  <si>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</si>
  <si>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</si>
  <si>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</si>
  <si>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</si>
  <si>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</si>
  <si>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</si>
  <si>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</si>
  <si>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</si>
  <si>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</si>
  <si>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</si>
  <si>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</si>
  <si>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</si>
  <si>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</si>
  <si>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</si>
  <si>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</si>
  <si>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</si>
  <si>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</si>
  <si>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</si>
  <si>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</si>
  <si>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</si>
  <si>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</si>
  <si>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</si>
  <si>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</si>
  <si>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</si>
  <si>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</si>
  <si>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</si>
  <si>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</si>
  <si>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</si>
  <si>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</si>
  <si>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</si>
  <si>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</si>
  <si>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</si>
  <si>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</si>
  <si>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</si>
  <si>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</si>
  <si>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</si>
  <si>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</si>
  <si>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</si>
  <si>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</si>
  <si>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</si>
  <si>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</si>
  <si>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</si>
  <si>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</si>
  <si>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</si>
  <si>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</si>
  <si>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</si>
  <si>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</si>
  <si>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</si>
  <si>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</si>
  <si>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</si>
  <si>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</si>
  <si>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</si>
  <si>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</si>
  <si>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</si>
  <si>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</si>
  <si>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</si>
  <si>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</si>
  <si>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</si>
  <si>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</si>
  <si>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</si>
  <si>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</si>
  <si>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</si>
  <si>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</si>
  <si>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</si>
  <si>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</si>
  <si>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</si>
  <si>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</si>
  <si>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</si>
  <si>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</si>
  <si>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</si>
  <si>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</si>
  <si>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</si>
  <si>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</si>
  <si>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</si>
  <si>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</si>
  <si>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</si>
  <si>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</si>
  <si>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</si>
  <si>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</si>
  <si>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</si>
  <si>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</si>
  <si>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</si>
  <si>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</si>
  <si>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</si>
  <si>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</si>
  <si>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</si>
  <si>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</si>
  <si>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</si>
  <si>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</si>
  <si>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</si>
  <si>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</si>
  <si>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</si>
  <si>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</si>
  <si>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</si>
  <si>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</si>
  <si>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</si>
  <si>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</si>
  <si>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</si>
  <si>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</si>
  <si>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</si>
  <si>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</si>
  <si>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</si>
  <si>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</si>
  <si>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</si>
  <si>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</si>
  <si>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</si>
  <si>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</si>
  <si>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</si>
  <si>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</si>
  <si>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</si>
  <si>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</si>
  <si>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</si>
  <si>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</si>
  <si>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</si>
  <si>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</si>
  <si>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</si>
  <si>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</si>
  <si>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</si>
  <si>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</si>
  <si>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</si>
  <si>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</si>
  <si>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</si>
  <si>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</si>
  <si>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</si>
  <si>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</si>
  <si>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</si>
  <si>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</si>
  <si>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</si>
  <si>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</si>
  <si>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</si>
  <si>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</si>
  <si>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</si>
  <si>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</si>
  <si>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</si>
  <si>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</si>
  <si>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</si>
  <si>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</si>
  <si>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</si>
  <si>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</si>
  <si>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</si>
  <si>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</si>
  <si>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</si>
  <si>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</si>
  <si>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</si>
  <si>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</si>
  <si>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</si>
  <si>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</si>
  <si>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</si>
  <si>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</si>
  <si>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</si>
  <si>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</si>
  <si>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</si>
  <si>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</si>
  <si>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</si>
  <si>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</si>
  <si>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</si>
  <si>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</si>
  <si>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</si>
  <si>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</si>
  <si>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</si>
  <si>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</si>
  <si>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</si>
  <si>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</si>
  <si>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</si>
  <si>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</si>
  <si>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</si>
  <si>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</si>
  <si>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</si>
  <si>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</si>
  <si>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</si>
  <si>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</si>
  <si>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</si>
  <si>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</si>
  <si>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</si>
  <si>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</si>
  <si>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</si>
  <si>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</si>
  <si>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</si>
  <si>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</si>
  <si>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</si>
  <si>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</si>
  <si>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</si>
  <si>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</si>
  <si>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</si>
  <si>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</si>
  <si>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</si>
  <si>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</si>
  <si>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</si>
  <si>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</si>
  <si>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</si>
  <si>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</si>
  <si>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</si>
  <si>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</si>
  <si>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</si>
  <si>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</si>
  <si>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</si>
  <si>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</si>
  <si>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</si>
  <si>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</si>
  <si>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</si>
  <si>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</si>
  <si>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</si>
  <si>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</si>
  <si>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</si>
  <si>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</si>
  <si>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</si>
  <si>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</si>
  <si>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</si>
  <si>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</si>
  <si>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</si>
  <si>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</si>
  <si>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</si>
  <si>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</si>
  <si>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</si>
  <si>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</si>
  <si>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</si>
  <si>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</si>
  <si>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</si>
  <si>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</si>
  <si>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</si>
  <si>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</si>
  <si>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</si>
  <si>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</si>
  <si>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</si>
  <si>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</si>
  <si>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</si>
  <si>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</si>
  <si>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</si>
  <si>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</si>
  <si>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</si>
  <si>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</si>
  <si>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</si>
  <si>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</si>
  <si>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</si>
  <si>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</si>
  <si>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</si>
  <si>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</si>
  <si>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</si>
  <si>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</si>
  <si>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</si>
  <si>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</si>
  <si>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</si>
  <si>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</si>
  <si>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</si>
  <si>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</si>
  <si>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</si>
  <si>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</si>
  <si>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</si>
  <si>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</si>
  <si>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</si>
  <si>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</si>
  <si>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</si>
  <si>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</si>
  <si>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</si>
  <si>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</si>
  <si>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</si>
  <si>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</si>
  <si>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</si>
  <si>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</si>
  <si>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</si>
  <si>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</si>
  <si>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</si>
  <si>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</si>
  <si>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</si>
  <si>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</si>
  <si>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</si>
  <si>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</si>
  <si>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</si>
  <si>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</si>
  <si>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</si>
  <si>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</si>
  <si>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</si>
  <si>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</si>
  <si>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</si>
  <si>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</si>
  <si>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</si>
  <si>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</si>
  <si>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</si>
  <si>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</si>
  <si>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</si>
  <si>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</si>
  <si>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</si>
  <si>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</si>
  <si>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</si>
  <si>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</si>
  <si>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</si>
  <si>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</si>
  <si>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</si>
  <si>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</si>
  <si>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</si>
  <si>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</si>
  <si>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</si>
  <si>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</si>
  <si>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</si>
  <si>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</si>
  <si>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</si>
  <si>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</si>
  <si>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</si>
  <si>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</si>
  <si>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</si>
  <si>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</si>
  <si>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</si>
  <si>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</si>
  <si>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</si>
  <si>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</si>
  <si>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</si>
  <si>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</si>
  <si>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</si>
  <si>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</si>
  <si>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</si>
  <si>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</si>
  <si>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</si>
  <si>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</si>
  <si>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</si>
  <si>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</si>
  <si>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</si>
  <si>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</si>
  <si>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</si>
  <si>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</si>
  <si>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</si>
  <si>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</si>
  <si>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</si>
  <si>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</si>
  <si>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</si>
  <si>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</si>
  <si>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</si>
  <si>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</si>
  <si>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</si>
  <si>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</si>
  <si>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</si>
  <si>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</si>
  <si>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</si>
  <si>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</si>
  <si>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</si>
  <si>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</si>
  <si>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</si>
  <si>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</si>
  <si>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</si>
  <si>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</si>
  <si>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</si>
  <si>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</si>
  <si>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</si>
  <si>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</si>
  <si>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</si>
  <si>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</si>
  <si>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</si>
  <si>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</si>
  <si>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</si>
  <si>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</si>
  <si>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</si>
  <si>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</si>
  <si>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</si>
  <si>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</si>
  <si>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</si>
  <si>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</si>
  <si>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</si>
  <si>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</si>
  <si>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</si>
  <si>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</si>
  <si>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</si>
  <si>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</si>
  <si>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</si>
  <si>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</si>
  <si>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</si>
  <si>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</si>
  <si>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</si>
  <si>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</si>
  <si>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</si>
  <si>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</si>
  <si>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</si>
  <si>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</si>
  <si>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</si>
  <si>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</si>
  <si>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</si>
  <si>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</si>
  <si>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</si>
  <si>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</si>
  <si>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</si>
  <si>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</si>
  <si>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</si>
  <si>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</si>
  <si>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</si>
  <si>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</si>
  <si>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</si>
  <si>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</si>
  <si>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</si>
  <si>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</si>
  <si>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</si>
  <si>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</si>
  <si>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</si>
  <si>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</si>
  <si>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</si>
  <si>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</si>
  <si>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</si>
  <si>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</si>
  <si>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</si>
  <si>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</si>
  <si>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</si>
  <si>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</si>
  <si>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</si>
  <si>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</si>
  <si>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</si>
  <si>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</si>
  <si>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</si>
  <si>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</si>
  <si>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</si>
  <si>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</si>
  <si>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</si>
  <si>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</si>
  <si>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</si>
  <si>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</si>
  <si>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</si>
  <si>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</si>
  <si>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</si>
  <si>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</si>
  <si>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</si>
  <si>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</si>
  <si>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</si>
  <si>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</si>
  <si>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</si>
  <si>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</si>
  <si>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</si>
  <si>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</si>
  <si>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</si>
  <si>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</si>
  <si>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</si>
  <si>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</si>
  <si>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</si>
  <si>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</si>
  <si>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</si>
  <si>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</si>
  <si>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</si>
  <si>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</si>
  <si>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</si>
  <si>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</si>
  <si>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</si>
  <si>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</si>
  <si>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</si>
  <si>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</si>
  <si>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</si>
  <si>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</si>
  <si>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</si>
  <si>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</si>
  <si>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</si>
  <si>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</si>
  <si>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</si>
  <si>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</si>
  <si>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</si>
  <si>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</si>
  <si>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</si>
  <si>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</si>
  <si>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</si>
  <si>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</si>
  <si>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</si>
  <si>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</si>
  <si>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</si>
  <si>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</si>
  <si>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</si>
  <si>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</si>
  <si>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</si>
  <si>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</si>
  <si>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</si>
  <si>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</si>
  <si>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</si>
  <si>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</si>
  <si>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</si>
  <si>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</si>
  <si>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</si>
  <si>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</si>
  <si>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</si>
  <si>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</si>
  <si>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</si>
  <si>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</si>
  <si>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</si>
  <si>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</si>
  <si>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</si>
  <si>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</si>
  <si>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</si>
  <si>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</si>
  <si>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</si>
  <si>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</si>
  <si>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</si>
  <si>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</si>
  <si>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</si>
  <si>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</si>
  <si>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</si>
  <si>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</si>
  <si>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</si>
  <si>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</si>
  <si>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</si>
  <si>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</si>
  <si>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</si>
  <si>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</si>
  <si>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</si>
  <si>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</si>
  <si>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</si>
  <si>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</si>
  <si>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</si>
  <si>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</si>
  <si>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</si>
  <si>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</si>
  <si>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</si>
  <si>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</si>
  <si>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</si>
  <si>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</si>
  <si>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</si>
  <si>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</si>
  <si>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</si>
  <si>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</si>
  <si>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</si>
  <si>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</si>
  <si>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</si>
  <si>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</si>
  <si>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</si>
  <si>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</si>
  <si>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</si>
  <si>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</si>
  <si>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</si>
  <si>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</si>
  <si>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</si>
  <si>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</si>
  <si>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</si>
  <si>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</si>
  <si>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</si>
  <si>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</si>
  <si>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</si>
  <si>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</si>
  <si>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</si>
  <si>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</si>
  <si>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</si>
  <si>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</si>
  <si>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</si>
  <si>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</si>
  <si>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</si>
  <si>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</si>
  <si>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</si>
  <si>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</si>
  <si>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</si>
  <si>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</si>
  <si>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</si>
  <si>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</si>
  <si>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</si>
  <si>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</si>
  <si>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</si>
  <si>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</si>
  <si>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</si>
  <si>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</si>
  <si>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</si>
  <si>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</si>
  <si>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</si>
  <si>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</si>
  <si>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</si>
  <si>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</si>
  <si>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</si>
  <si>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</si>
  <si>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</si>
  <si>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</si>
  <si>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</si>
  <si>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</si>
  <si>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</si>
  <si>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</si>
  <si>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</si>
  <si>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</si>
  <si>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</si>
  <si>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</si>
  <si>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</si>
  <si>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</si>
  <si>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</si>
  <si>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</si>
  <si>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</si>
  <si>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</si>
  <si>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</si>
  <si>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</si>
  <si>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</si>
  <si>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</si>
  <si>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</si>
  <si>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</si>
  <si>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</si>
  <si>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</si>
  <si>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</si>
  <si>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</si>
  <si>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</si>
  <si>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</si>
  <si>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</si>
  <si>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</si>
  <si>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</si>
  <si>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</si>
  <si>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</si>
  <si>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</si>
  <si>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</si>
  <si>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</si>
  <si>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</si>
  <si>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</si>
  <si>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</si>
  <si>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</si>
  <si>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</si>
  <si>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</si>
  <si>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</si>
  <si>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</si>
  <si>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</si>
  <si>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</si>
  <si>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</si>
  <si>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</si>
  <si>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</si>
  <si>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</si>
  <si>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</si>
  <si>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</si>
  <si>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</si>
  <si>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</si>
  <si>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</si>
  <si>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</si>
  <si>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</si>
  <si>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</si>
  <si>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</si>
  <si>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</si>
  <si>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</si>
  <si>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</si>
  <si>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</si>
  <si>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</si>
  <si>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</si>
  <si>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</si>
  <si>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</si>
  <si>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</si>
  <si>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</si>
  <si>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</si>
  <si>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</si>
  <si>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</si>
  <si>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</si>
  <si>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</si>
  <si>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</si>
  <si>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</si>
  <si>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</si>
  <si>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</si>
  <si>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</si>
  <si>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</si>
  <si>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</si>
  <si>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</si>
  <si>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</si>
  <si>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</si>
  <si>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</si>
  <si>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</si>
  <si>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</si>
  <si>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</si>
  <si>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</si>
  <si>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</si>
  <si>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</si>
  <si>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</si>
  <si>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</si>
  <si>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</si>
  <si>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</si>
  <si>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</si>
  <si>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</si>
  <si>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</si>
  <si>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</si>
  <si>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</si>
  <si>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</si>
  <si>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</si>
  <si>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</si>
  <si>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</si>
  <si>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</si>
  <si>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</si>
  <si>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</si>
  <si>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</si>
  <si>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</si>
  <si>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</si>
  <si>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</si>
  <si>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</si>
  <si>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</si>
  <si>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</si>
  <si>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</si>
  <si>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</si>
  <si>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</si>
  <si>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</si>
  <si>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</si>
  <si>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</si>
  <si>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</si>
  <si>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</si>
  <si>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</si>
  <si>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</si>
  <si>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</si>
  <si>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</si>
  <si>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</si>
  <si>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</si>
  <si>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</si>
  <si>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</si>
  <si>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</si>
  <si>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</si>
  <si>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</si>
  <si>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</si>
  <si>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</si>
  <si>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</si>
  <si>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</si>
  <si>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</si>
  <si>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</si>
  <si>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</si>
  <si>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</si>
  <si>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</si>
  <si>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</si>
  <si>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</si>
  <si>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</si>
  <si>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</si>
  <si>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</si>
  <si>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</si>
  <si>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</si>
  <si>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</si>
  <si>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</si>
  <si>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</si>
  <si>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</si>
  <si>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</si>
  <si>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</si>
  <si>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</si>
  <si>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</si>
  <si>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</si>
  <si>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</si>
  <si>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</si>
  <si>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</si>
  <si>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</si>
  <si>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</si>
  <si>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</si>
  <si>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</si>
  <si>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</si>
  <si>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</si>
  <si>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</si>
  <si>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</si>
  <si>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</si>
  <si>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</si>
  <si>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</si>
  <si>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</si>
  <si>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</si>
  <si>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</si>
  <si>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</si>
  <si>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</si>
  <si>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</si>
  <si>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</si>
  <si>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</si>
  <si>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</si>
  <si>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</si>
  <si>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</si>
  <si>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</si>
  <si>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</si>
  <si>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</si>
  <si>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</si>
  <si>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</si>
  <si>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</si>
  <si>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</si>
  <si>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</si>
  <si>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</si>
  <si>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</si>
  <si>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</si>
  <si>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</si>
  <si>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</si>
  <si>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</si>
  <si>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</si>
  <si>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</si>
  <si>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</si>
  <si>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</si>
  <si>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</si>
  <si>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</si>
  <si>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</si>
  <si>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</si>
  <si>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</si>
  <si>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</si>
  <si>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</si>
  <si>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</si>
  <si>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</si>
  <si>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</si>
  <si>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</si>
  <si>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</si>
  <si>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</si>
  <si>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</si>
  <si>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</si>
  <si>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</si>
  <si>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</si>
  <si>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</si>
  <si>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</si>
  <si>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</si>
  <si>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</si>
  <si>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</si>
  <si>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</si>
  <si>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</si>
  <si>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</si>
  <si>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</si>
  <si>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</si>
  <si>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</si>
  <si>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</si>
  <si>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</si>
  <si>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</si>
  <si>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</si>
  <si>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</si>
  <si>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</si>
  <si>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</si>
  <si>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</si>
  <si>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</si>
  <si>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</si>
  <si>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</si>
  <si>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</si>
  <si>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</si>
  <si>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</si>
  <si>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</si>
  <si>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</si>
  <si>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</si>
  <si>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</si>
  <si>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</si>
  <si>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</si>
  <si>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</si>
  <si>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</si>
  <si>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</si>
  <si>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</si>
  <si>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</si>
  <si>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</si>
  <si>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</si>
  <si>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</si>
  <si>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</si>
  <si>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</si>
  <si>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</si>
  <si>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</si>
  <si>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</si>
  <si>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</si>
  <si>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</si>
  <si>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</si>
  <si>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</si>
  <si>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</si>
  <si>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</si>
  <si>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</si>
  <si>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</si>
  <si>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</si>
  <si>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</si>
  <si>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</si>
  <si>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</si>
  <si>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</si>
  <si>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</si>
  <si>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</si>
  <si>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</si>
  <si>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</si>
  <si>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</si>
  <si>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</si>
  <si>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</si>
  <si>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</si>
  <si>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</si>
  <si>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</si>
  <si>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</si>
  <si>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</si>
  <si>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</si>
  <si>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</si>
  <si>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</si>
  <si>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</si>
  <si>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</si>
  <si>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</si>
  <si>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</si>
  <si>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</si>
  <si>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</si>
  <si>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</si>
  <si>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</si>
  <si>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</si>
  <si>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</si>
  <si>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</si>
  <si>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</si>
  <si>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</si>
  <si>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</si>
  <si>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</si>
  <si>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</si>
  <si>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</si>
  <si>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</si>
  <si>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</si>
  <si>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</si>
  <si>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</si>
  <si>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</si>
  <si>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</si>
  <si>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</si>
  <si>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</si>
  <si>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</si>
  <si>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</si>
  <si>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</si>
  <si>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</si>
  <si>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</si>
  <si>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</si>
  <si>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</si>
  <si>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</si>
  <si>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</si>
  <si>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</si>
  <si>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</si>
  <si>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</si>
  <si>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</si>
  <si>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</si>
  <si>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</si>
  <si>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</si>
  <si>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</si>
  <si>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</si>
  <si>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</si>
  <si>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</si>
  <si>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</si>
  <si>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</si>
  <si>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</si>
  <si>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</si>
  <si>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</si>
  <si>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</si>
  <si>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</si>
  <si>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</si>
  <si>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</si>
  <si>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</si>
  <si>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</si>
  <si>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</si>
  <si>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</si>
  <si>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</si>
  <si>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</si>
  <si>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</si>
  <si>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</si>
  <si>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</si>
  <si>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</si>
  <si>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</si>
  <si>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</si>
  <si>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</si>
  <si>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</si>
  <si>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</si>
  <si>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</si>
  <si>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</si>
  <si>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</si>
  <si>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</si>
  <si>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</si>
  <si>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</si>
  <si>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</si>
  <si>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</si>
  <si>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</si>
  <si>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</si>
  <si>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</si>
  <si>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</si>
  <si>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</si>
  <si>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</si>
  <si>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</si>
  <si>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</si>
  <si>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</si>
  <si>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</si>
  <si>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</si>
  <si>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</si>
  <si>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</si>
  <si>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</si>
  <si>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</si>
  <si>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</si>
  <si>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</si>
  <si>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</si>
  <si>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</si>
  <si>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</si>
  <si>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</si>
  <si>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</si>
  <si>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</si>
  <si>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</si>
  <si>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</si>
  <si>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</si>
  <si>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</si>
  <si>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</si>
  <si>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</si>
  <si>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</si>
  <si>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</si>
  <si>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</si>
  <si>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</si>
  <si>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</si>
  <si>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</si>
  <si>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</si>
  <si>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</si>
  <si>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</si>
  <si>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</si>
  <si>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</si>
  <si>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</si>
  <si>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</si>
  <si>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</si>
  <si>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</si>
  <si>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</si>
  <si>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</si>
  <si>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</si>
  <si>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</si>
  <si>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</si>
  <si>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</si>
  <si>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</si>
  <si>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</si>
  <si>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</si>
  <si>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</si>
  <si>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</si>
  <si>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</si>
  <si>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</si>
  <si>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</si>
  <si>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</si>
  <si>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</si>
  <si>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</si>
  <si>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</si>
  <si>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</si>
  <si>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</si>
  <si>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</si>
  <si>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</si>
  <si>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</si>
  <si>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</si>
  <si>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</si>
  <si>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</si>
  <si>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</si>
  <si>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</si>
  <si>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</si>
  <si>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</si>
  <si>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</si>
  <si>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</si>
  <si>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</si>
  <si>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</si>
  <si>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</si>
  <si>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</si>
  <si>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</si>
  <si>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</si>
  <si>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</si>
  <si>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</si>
  <si>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</si>
  <si>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</si>
  <si>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</si>
  <si>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</si>
  <si>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</si>
  <si>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</si>
  <si>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</si>
  <si>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</si>
  <si>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</si>
  <si>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</si>
  <si>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</si>
  <si>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</si>
  <si>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</si>
  <si>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</si>
  <si>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</si>
  <si>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</si>
  <si>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</si>
  <si>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</si>
  <si>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</si>
  <si>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</si>
  <si>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</si>
  <si>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</si>
  <si>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</si>
  <si>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</si>
  <si>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</si>
  <si>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</si>
  <si>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</si>
  <si>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</si>
  <si>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</si>
  <si>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</si>
  <si>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</si>
  <si>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</si>
  <si>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</si>
  <si>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</si>
  <si>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</si>
  <si>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</si>
  <si>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</si>
  <si>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</si>
  <si>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</si>
  <si>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</si>
  <si>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</si>
  <si>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</si>
  <si>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</si>
  <si>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</si>
  <si>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</si>
  <si>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</si>
  <si>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</si>
  <si>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</si>
  <si>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</si>
  <si>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</si>
  <si>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</si>
  <si>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</si>
  <si>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</si>
  <si>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</si>
  <si>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</si>
  <si>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</si>
  <si>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</si>
  <si>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</si>
  <si>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</si>
  <si>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</si>
  <si>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</si>
  <si>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</si>
  <si>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</si>
  <si>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</si>
  <si>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</si>
  <si>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</si>
  <si>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</si>
  <si>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</si>
  <si>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</si>
  <si>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</si>
  <si>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</si>
  <si>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</si>
  <si>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</si>
  <si>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</si>
  <si>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</si>
  <si>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</si>
  <si>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</si>
  <si>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</si>
  <si>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</si>
  <si>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</si>
  <si>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</si>
  <si>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</si>
  <si>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</si>
  <si>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</si>
  <si>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</si>
  <si>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</si>
  <si>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</si>
  <si>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</si>
  <si>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</si>
  <si>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</si>
  <si>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</si>
  <si>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</si>
  <si>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</si>
  <si>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</si>
  <si>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</si>
  <si>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</si>
  <si>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</si>
  <si>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</si>
  <si>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</si>
  <si>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</si>
  <si>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</si>
  <si>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</si>
  <si>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</si>
  <si>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</si>
  <si>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</si>
  <si>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</si>
  <si>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</si>
  <si>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</si>
  <si>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</si>
  <si>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</si>
  <si>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</si>
  <si>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</si>
  <si>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</si>
  <si>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</si>
  <si>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</si>
  <si>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</si>
  <si>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</si>
  <si>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</si>
  <si>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</si>
  <si>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</si>
  <si>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</si>
  <si>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</si>
  <si>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</si>
  <si>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</si>
  <si>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</si>
  <si>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</si>
  <si>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</si>
  <si>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</si>
  <si>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</si>
  <si>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</si>
  <si>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</si>
  <si>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</si>
  <si>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</si>
  <si>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</si>
  <si>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</si>
  <si>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</si>
  <si>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</si>
  <si>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</si>
  <si>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</si>
  <si>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</si>
  <si>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</si>
  <si>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</si>
  <si>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</si>
  <si>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</si>
  <si>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</si>
  <si>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</si>
  <si>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</si>
  <si>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</si>
  <si>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</si>
  <si>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</si>
  <si>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</si>
  <si>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</si>
  <si>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</si>
  <si>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</si>
  <si>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</si>
  <si>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</si>
  <si>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</si>
  <si>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</si>
  <si>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</si>
  <si>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</si>
  <si>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</si>
  <si>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</si>
  <si>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</si>
  <si>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</si>
  <si>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</si>
  <si>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</si>
  <si>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</si>
  <si>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</si>
  <si>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</si>
  <si>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</si>
  <si>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</si>
  <si>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</si>
  <si>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</si>
  <si>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</si>
  <si>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</si>
  <si>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</si>
  <si>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</si>
  <si>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</si>
  <si>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64200.м. Балаклія.вул. Соборна 87</t>
  </si>
  <si>
    <t/>
  </si>
  <si>
    <t>В.В. Купін</t>
  </si>
  <si>
    <t>Т.Ю. Горпенко</t>
  </si>
  <si>
    <t>(05749)5-12-06</t>
  </si>
  <si>
    <t>inbox@bll.hr.court.gov.ua</t>
  </si>
  <si>
    <t>5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</si>
</sst>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1777</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&amp;L503D3C60&amp;C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0</v>
      </c>
      <c r="E8" s="32">
        <f>SUM(E9:E446)</f>
        <v>0</v>
      </c>
      <c r="F8" s="32">
        <f>SUM(F9:F446)</f>
        <v>0</v>
      </c>
      <c r="G8" s="32">
        <f>SUM(G9:G446)</f>
        <v>0</v>
      </c>
      <c r="H8" s="32">
        <f>SUM(H9:H446)</f>
        <v>0</v>
      </c>
      <c r="I8" s="32">
        <f>SUM(J8:M8)</f>
        <v>16</v>
      </c>
      <c r="J8" s="32">
        <f>SUM(J9:J446)</f>
        <v>4</v>
      </c>
      <c r="K8" s="32">
        <f>SUM(K9:K446)</f>
        <v>0</v>
      </c>
      <c r="L8" s="32">
        <f>SUM(L9:L446)</f>
        <v>12</v>
      </c>
      <c r="M8" s="32">
        <f>SUM(M9:M446)</f>
        <v>0</v>
      </c>
      <c r="N8" s="32">
        <f>SUM(O8:R8)</f>
        <v>8</v>
      </c>
      <c r="O8" s="32">
        <f>SUM(O9:O446)</f>
        <v>3</v>
      </c>
      <c r="P8" s="32">
        <f>SUM(P9:P446)</f>
        <v>0</v>
      </c>
      <c r="Q8" s="32">
        <f>SUM(Q9:Q446)</f>
        <v>5</v>
      </c>
      <c r="R8" s="32">
        <f>SUM(R9:R446)</f>
        <v>0</v>
      </c>
      <c r="S8" s="32">
        <f>SUM(T8:W8)</f>
        <v>8</v>
      </c>
      <c r="T8" s="32">
        <f>SUM(T9:T446)</f>
        <v>1</v>
      </c>
      <c r="U8" s="32">
        <f>SUM(U9:U446)</f>
        <v>0</v>
      </c>
      <c r="V8" s="32">
        <f>SUM(V9:V446)</f>
        <v>7</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c r="E17" s="40"/>
      <c r="F17" s="40"/>
      <c r="G17" s="40"/>
      <c r="H17" s="40"/>
      <c r="I17" s="40">
        <v>4</v>
      </c>
      <c r="J17" s="40">
        <v>1</v>
      </c>
      <c r="K17" s="40"/>
      <c r="L17" s="40">
        <v>3</v>
      </c>
      <c r="M17" s="40"/>
      <c r="N17" s="40"/>
      <c r="O17" s="40"/>
      <c r="P17" s="40"/>
      <c r="Q17" s="40"/>
      <c r="R17" s="40"/>
      <c r="S17" s="40">
        <v>4</v>
      </c>
      <c r="T17" s="40">
        <v>1</v>
      </c>
      <c r="U17" s="40"/>
      <c r="V17" s="40">
        <v>3</v>
      </c>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1</v>
      </c>
      <c r="J31" s="40">
        <v>1</v>
      </c>
      <c r="K31" s="40"/>
      <c r="L31" s="40"/>
      <c r="M31" s="40"/>
      <c r="N31" s="40">
        <v>1</v>
      </c>
      <c r="O31" s="40">
        <v>1</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c r="E106" s="40"/>
      <c r="F106" s="40"/>
      <c r="G106" s="40"/>
      <c r="H106" s="40"/>
      <c r="I106" s="40">
        <v>4</v>
      </c>
      <c r="J106" s="40"/>
      <c r="K106" s="40"/>
      <c r="L106" s="40">
        <v>4</v>
      </c>
      <c r="M106" s="40"/>
      <c r="N106" s="40">
        <v>3</v>
      </c>
      <c r="O106" s="40"/>
      <c r="P106" s="40"/>
      <c r="Q106" s="40">
        <v>3</v>
      </c>
      <c r="R106" s="40"/>
      <c r="S106" s="40">
        <v>1</v>
      </c>
      <c r="T106" s="40"/>
      <c r="U106" s="40"/>
      <c r="V106" s="40">
        <v>1</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v>
      </c>
      <c r="J201" s="40"/>
      <c r="K201" s="40"/>
      <c r="L201" s="40">
        <v>1</v>
      </c>
      <c r="M201" s="40"/>
      <c r="N201" s="40">
        <v>1</v>
      </c>
      <c r="O201" s="40"/>
      <c r="P201" s="40"/>
      <c r="Q201" s="40">
        <v>1</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2</v>
      </c>
      <c r="J238" s="40"/>
      <c r="K238" s="40"/>
      <c r="L238" s="40">
        <v>2</v>
      </c>
      <c r="M238" s="40"/>
      <c r="N238" s="40">
        <v>1</v>
      </c>
      <c r="O238" s="40"/>
      <c r="P238" s="40"/>
      <c r="Q238" s="40">
        <v>1</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3</v>
      </c>
      <c r="J264" s="40">
        <v>2</v>
      </c>
      <c r="K264" s="40"/>
      <c r="L264" s="40">
        <v>1</v>
      </c>
      <c r="M264" s="40"/>
      <c r="N264" s="40">
        <v>2</v>
      </c>
      <c r="O264" s="40">
        <v>2</v>
      </c>
      <c r="P264" s="40"/>
      <c r="Q264" s="40"/>
      <c r="R264" s="40"/>
      <c r="S264" s="40">
        <v>1</v>
      </c>
      <c r="T264" s="40"/>
      <c r="U264" s="40"/>
      <c r="V264" s="40">
        <v>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43</v>
      </c>
      <c r="J447" s="32">
        <f>SUM(J448:J507)</f>
        <v>1</v>
      </c>
      <c r="K447" s="32">
        <f>SUM(K448:K507)</f>
        <v>0</v>
      </c>
      <c r="L447" s="32">
        <f>SUM(L448:L507)</f>
        <v>42</v>
      </c>
      <c r="M447" s="32">
        <f>SUM(M448:M507)</f>
        <v>0</v>
      </c>
      <c r="N447" s="32">
        <f>SUM(O447:R447)</f>
        <v>42</v>
      </c>
      <c r="O447" s="32">
        <f>SUM(O448:O507)</f>
        <v>1</v>
      </c>
      <c r="P447" s="32">
        <f>SUM(P448:P507)</f>
        <v>0</v>
      </c>
      <c r="Q447" s="32">
        <f>SUM(Q448:Q507)</f>
        <v>41</v>
      </c>
      <c r="R447" s="32">
        <f>SUM(R448:R507)</f>
        <v>0</v>
      </c>
      <c r="S447" s="32">
        <f>SUM(T447:W447)</f>
        <v>1</v>
      </c>
      <c r="T447" s="32">
        <f>SUM(T448:T507)</f>
        <v>0</v>
      </c>
      <c r="U447" s="32">
        <f>SUM(U448:U507)</f>
        <v>0</v>
      </c>
      <c r="V447" s="32">
        <f>SUM(V448:V507)</f>
        <v>1</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c r="E464" s="40"/>
      <c r="F464" s="40"/>
      <c r="G464" s="40"/>
      <c r="H464" s="40"/>
      <c r="I464" s="40">
        <v>4</v>
      </c>
      <c r="J464" s="40"/>
      <c r="K464" s="40"/>
      <c r="L464" s="40">
        <v>4</v>
      </c>
      <c r="M464" s="40"/>
      <c r="N464" s="40">
        <v>3</v>
      </c>
      <c r="O464" s="40"/>
      <c r="P464" s="40"/>
      <c r="Q464" s="40">
        <v>3</v>
      </c>
      <c r="R464" s="40"/>
      <c r="S464" s="40">
        <v>1</v>
      </c>
      <c r="T464" s="40"/>
      <c r="U464" s="40"/>
      <c r="V464" s="40">
        <v>1</v>
      </c>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7</v>
      </c>
      <c r="J478" s="40"/>
      <c r="K478" s="40"/>
      <c r="L478" s="40">
        <v>7</v>
      </c>
      <c r="M478" s="40"/>
      <c r="N478" s="40">
        <v>7</v>
      </c>
      <c r="O478" s="40"/>
      <c r="P478" s="40"/>
      <c r="Q478" s="40">
        <v>7</v>
      </c>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12</v>
      </c>
      <c r="J480" s="40"/>
      <c r="K480" s="40"/>
      <c r="L480" s="40">
        <v>12</v>
      </c>
      <c r="M480" s="40"/>
      <c r="N480" s="40">
        <v>12</v>
      </c>
      <c r="O480" s="40"/>
      <c r="P480" s="40"/>
      <c r="Q480" s="40">
        <v>12</v>
      </c>
      <c r="R480" s="40"/>
      <c r="S480" s="40"/>
      <c r="T480" s="40"/>
      <c r="U480" s="40"/>
      <c r="V480" s="40"/>
      <c r="W480" s="40"/>
      <c r="X480" s="39">
        <v>90</v>
      </c>
      <c r="Y480" s="105"/>
      <c r="Z480" s="105"/>
    </row>
    <row r="481" spans="1:26" s="41" customFormat="1" ht="12.75">
      <c r="A481" s="90">
        <v>401250000</v>
      </c>
      <c r="B481" s="42" t="s">
        <v>461</v>
      </c>
      <c r="C481" s="99"/>
      <c r="D481" s="40"/>
      <c r="E481" s="40"/>
      <c r="F481" s="40"/>
      <c r="G481" s="40"/>
      <c r="H481" s="40"/>
      <c r="I481" s="40">
        <v>16</v>
      </c>
      <c r="J481" s="40">
        <v>1</v>
      </c>
      <c r="K481" s="40"/>
      <c r="L481" s="40">
        <v>15</v>
      </c>
      <c r="M481" s="40"/>
      <c r="N481" s="40">
        <v>16</v>
      </c>
      <c r="O481" s="40">
        <v>1</v>
      </c>
      <c r="P481" s="40"/>
      <c r="Q481" s="40">
        <v>15</v>
      </c>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0</v>
      </c>
      <c r="E508" s="32">
        <f>SUM(E509:E538)</f>
        <v>0</v>
      </c>
      <c r="F508" s="32">
        <f>SUM(F509:F538)</f>
        <v>0</v>
      </c>
      <c r="G508" s="32">
        <f>SUM(G509:G538)</f>
        <v>0</v>
      </c>
      <c r="H508" s="32">
        <f>SUM(H509:H538)</f>
        <v>0</v>
      </c>
      <c r="I508" s="32">
        <f>SUM(J508:M508)</f>
        <v>13</v>
      </c>
      <c r="J508" s="32">
        <f>SUM(J509:J538)</f>
        <v>0</v>
      </c>
      <c r="K508" s="32">
        <f>SUM(K509:K538)</f>
        <v>0</v>
      </c>
      <c r="L508" s="32">
        <f>SUM(L509:L538)</f>
        <v>13</v>
      </c>
      <c r="M508" s="32">
        <f>SUM(M509:M538)</f>
        <v>0</v>
      </c>
      <c r="N508" s="32">
        <f>SUM(O508:R508)</f>
        <v>4</v>
      </c>
      <c r="O508" s="32">
        <f>SUM(O509:O538)</f>
        <v>0</v>
      </c>
      <c r="P508" s="32">
        <f>SUM(P509:P538)</f>
        <v>0</v>
      </c>
      <c r="Q508" s="32">
        <f>SUM(Q509:Q538)</f>
        <v>4</v>
      </c>
      <c r="R508" s="32">
        <f>SUM(R509:R538)</f>
        <v>0</v>
      </c>
      <c r="S508" s="32">
        <f>SUM(T508:W508)</f>
        <v>9</v>
      </c>
      <c r="T508" s="32">
        <f>SUM(T509:T538)</f>
        <v>0</v>
      </c>
      <c r="U508" s="32">
        <f>SUM(U509:U538)</f>
        <v>0</v>
      </c>
      <c r="V508" s="32">
        <f>SUM(V509:V538)</f>
        <v>9</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c r="E518" s="6"/>
      <c r="F518" s="6"/>
      <c r="G518" s="6"/>
      <c r="H518" s="6"/>
      <c r="I518" s="6">
        <v>1</v>
      </c>
      <c r="J518" s="6"/>
      <c r="K518" s="6"/>
      <c r="L518" s="6">
        <v>1</v>
      </c>
      <c r="M518" s="6"/>
      <c r="N518" s="6"/>
      <c r="O518" s="6"/>
      <c r="P518" s="6"/>
      <c r="Q518" s="6"/>
      <c r="R518" s="6"/>
      <c r="S518" s="6">
        <v>1</v>
      </c>
      <c r="T518" s="6"/>
      <c r="U518" s="6"/>
      <c r="V518" s="6">
        <v>1</v>
      </c>
      <c r="W518" s="6"/>
      <c r="X518" s="5">
        <v>160</v>
      </c>
    </row>
    <row r="519" spans="1:24" ht="25.5">
      <c r="A519" s="89">
        <v>421100010</v>
      </c>
      <c r="B519" s="30" t="s">
        <v>494</v>
      </c>
      <c r="C519" s="99"/>
      <c r="D519" s="6"/>
      <c r="E519" s="6"/>
      <c r="F519" s="6"/>
      <c r="G519" s="6"/>
      <c r="H519" s="6"/>
      <c r="I519" s="6">
        <v>5</v>
      </c>
      <c r="J519" s="6"/>
      <c r="K519" s="6"/>
      <c r="L519" s="6">
        <v>5</v>
      </c>
      <c r="M519" s="6"/>
      <c r="N519" s="6">
        <v>1</v>
      </c>
      <c r="O519" s="6"/>
      <c r="P519" s="6"/>
      <c r="Q519" s="6">
        <v>1</v>
      </c>
      <c r="R519" s="6"/>
      <c r="S519" s="6">
        <v>4</v>
      </c>
      <c r="T519" s="6"/>
      <c r="U519" s="6"/>
      <c r="V519" s="6">
        <v>4</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c r="A523" s="90">
        <v>421140014</v>
      </c>
      <c r="B523" s="42" t="s">
        <v>498</v>
      </c>
      <c r="C523" s="99"/>
      <c r="D523" s="40"/>
      <c r="E523" s="40"/>
      <c r="F523" s="40"/>
      <c r="G523" s="40"/>
      <c r="H523" s="40"/>
      <c r="I523" s="40">
        <v>2</v>
      </c>
      <c r="J523" s="40"/>
      <c r="K523" s="40"/>
      <c r="L523" s="40">
        <v>2</v>
      </c>
      <c r="M523" s="40"/>
      <c r="N523" s="40"/>
      <c r="O523" s="40"/>
      <c r="P523" s="40"/>
      <c r="Q523" s="40"/>
      <c r="R523" s="40"/>
      <c r="S523" s="40">
        <v>2</v>
      </c>
      <c r="T523" s="40"/>
      <c r="U523" s="40"/>
      <c r="V523" s="40">
        <v>2</v>
      </c>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2</v>
      </c>
      <c r="J529" s="40"/>
      <c r="K529" s="40"/>
      <c r="L529" s="40">
        <v>2</v>
      </c>
      <c r="M529" s="40"/>
      <c r="N529" s="40">
        <v>1</v>
      </c>
      <c r="O529" s="40"/>
      <c r="P529" s="40"/>
      <c r="Q529" s="40">
        <v>1</v>
      </c>
      <c r="R529" s="40"/>
      <c r="S529" s="40">
        <v>1</v>
      </c>
      <c r="T529" s="40"/>
      <c r="U529" s="40"/>
      <c r="V529" s="40">
        <v>1</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2</v>
      </c>
      <c r="J534" s="40"/>
      <c r="K534" s="40"/>
      <c r="L534" s="40">
        <v>2</v>
      </c>
      <c r="M534" s="40"/>
      <c r="N534" s="40">
        <v>1</v>
      </c>
      <c r="O534" s="40"/>
      <c r="P534" s="40"/>
      <c r="Q534" s="40">
        <v>1</v>
      </c>
      <c r="R534" s="40"/>
      <c r="S534" s="40">
        <v>1</v>
      </c>
      <c r="T534" s="40"/>
      <c r="U534" s="40"/>
      <c r="V534" s="40">
        <v>1</v>
      </c>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2175</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0</v>
      </c>
      <c r="E551" s="7">
        <f>SUM(E8,E447,E508,E539:E550)</f>
        <v>0</v>
      </c>
      <c r="F551" s="7">
        <f>SUM(F8,F447,F508,F539:F550)</f>
        <v>0</v>
      </c>
      <c r="G551" s="7">
        <f>SUM(G8,G447,G508,G539:G550)</f>
        <v>0</v>
      </c>
      <c r="H551" s="7">
        <f>SUM(H8,H447,H508,H539:H550)</f>
        <v>0</v>
      </c>
      <c r="I551" s="7">
        <f>SUM(J551:M551)</f>
        <v>72</v>
      </c>
      <c r="J551" s="7">
        <f>SUM(J8,J447,J508,J539:J550)</f>
        <v>5</v>
      </c>
      <c r="K551" s="7">
        <f>SUM(K8,K447,K508,K539:K550)</f>
        <v>0</v>
      </c>
      <c r="L551" s="7">
        <f>SUM(L8,L447,L508,L539:L550)</f>
        <v>67</v>
      </c>
      <c r="M551" s="7">
        <f>SUM(M8,M447,M508,M539:M550)</f>
        <v>0</v>
      </c>
      <c r="N551" s="7">
        <f>SUM(O551:R551)</f>
        <v>54</v>
      </c>
      <c r="O551" s="7">
        <f>SUM(O8,O447,O508,O539:O550)</f>
        <v>4</v>
      </c>
      <c r="P551" s="7">
        <f>SUM(P8,P447,P508,P539:P550)</f>
        <v>0</v>
      </c>
      <c r="Q551" s="7">
        <f>SUM(Q8,Q447,Q508,Q539:Q550)</f>
        <v>50</v>
      </c>
      <c r="R551" s="7">
        <f>SUM(R8,R447,R508,R539:R550)</f>
        <v>0</v>
      </c>
      <c r="S551" s="7">
        <f>SUM(T551:W551)</f>
        <v>18</v>
      </c>
      <c r="T551" s="7">
        <f>SUM(T8,T447,T508,T539:T550)</f>
        <v>1</v>
      </c>
      <c r="U551" s="7">
        <f>SUM(U8,U447,U508,U539:U550)</f>
        <v>0</v>
      </c>
      <c r="V551" s="7">
        <f>SUM(V8,V447,V508,V539:V550)</f>
        <v>17</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0</v>
      </c>
      <c r="E553" s="32">
        <f>SUM(E554:E741)</f>
        <v>0</v>
      </c>
      <c r="F553" s="32">
        <f>SUM(F554:F741)</f>
        <v>0</v>
      </c>
      <c r="G553" s="32">
        <f>SUM(G554:G741)</f>
        <v>0</v>
      </c>
      <c r="H553" s="32">
        <f>SUM(H554:H741)</f>
        <v>0</v>
      </c>
      <c r="I553" s="32">
        <f>SUM(J553:M553)</f>
        <v>1</v>
      </c>
      <c r="J553" s="32">
        <f>SUM(J554:J741)</f>
        <v>0</v>
      </c>
      <c r="K553" s="32">
        <f>SUM(K554:K741)</f>
        <v>0</v>
      </c>
      <c r="L553" s="32">
        <f>SUM(L554:L741)</f>
        <v>1</v>
      </c>
      <c r="M553" s="32">
        <f>SUM(M554:M741)</f>
        <v>0</v>
      </c>
      <c r="N553" s="32">
        <f>SUM(O553:R553)</f>
        <v>0</v>
      </c>
      <c r="O553" s="32">
        <f>SUM(O554:O741)</f>
        <v>0</v>
      </c>
      <c r="P553" s="32">
        <f>SUM(P554:P741)</f>
        <v>0</v>
      </c>
      <c r="Q553" s="32">
        <f>SUM(Q554:Q741)</f>
        <v>0</v>
      </c>
      <c r="R553" s="32">
        <f>SUM(R554:R741)</f>
        <v>0</v>
      </c>
      <c r="S553" s="32">
        <f>SUM(T553:W553)</f>
        <v>1</v>
      </c>
      <c r="T553" s="32">
        <f>SUM(T554:T741)</f>
        <v>0</v>
      </c>
      <c r="U553" s="32">
        <f>SUM(U554:U741)</f>
        <v>0</v>
      </c>
      <c r="V553" s="32">
        <f>SUM(V554:V741)</f>
        <v>1</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c r="E737" s="40"/>
      <c r="F737" s="40"/>
      <c r="G737" s="40"/>
      <c r="H737" s="40"/>
      <c r="I737" s="40">
        <v>1</v>
      </c>
      <c r="J737" s="40"/>
      <c r="K737" s="40"/>
      <c r="L737" s="40">
        <v>1</v>
      </c>
      <c r="M737" s="40"/>
      <c r="N737" s="40"/>
      <c r="O737" s="40"/>
      <c r="P737" s="40"/>
      <c r="Q737" s="40"/>
      <c r="R737" s="40"/>
      <c r="S737" s="40">
        <v>1</v>
      </c>
      <c r="T737" s="40"/>
      <c r="U737" s="40"/>
      <c r="V737" s="40">
        <v>1</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1</v>
      </c>
      <c r="J753" s="7">
        <f>SUM(J553,J742:J752)</f>
        <v>0</v>
      </c>
      <c r="K753" s="7">
        <f>SUM(K553,K742:K752)</f>
        <v>0</v>
      </c>
      <c r="L753" s="7">
        <f>SUM(L553,L742:L752)</f>
        <v>1</v>
      </c>
      <c r="M753" s="7">
        <f>SUM(M553,M742:M752)</f>
        <v>0</v>
      </c>
      <c r="N753" s="7">
        <f>SUM(O753:R753)</f>
        <v>0</v>
      </c>
      <c r="O753" s="7">
        <f>SUM(O553,O742:O752)</f>
        <v>0</v>
      </c>
      <c r="P753" s="7">
        <f>SUM(P553,P742:P752)</f>
        <v>0</v>
      </c>
      <c r="Q753" s="7">
        <f>SUM(Q553,Q742:Q752)</f>
        <v>0</v>
      </c>
      <c r="R753" s="7">
        <f>SUM(R553,R742:R752)</f>
        <v>0</v>
      </c>
      <c r="S753" s="7">
        <f>SUM(T753:W753)</f>
        <v>1</v>
      </c>
      <c r="T753" s="7">
        <f>SUM(T553,T742:T752)</f>
        <v>0</v>
      </c>
      <c r="U753" s="7">
        <f>SUM(U553,U742:U752)</f>
        <v>0</v>
      </c>
      <c r="V753" s="7">
        <f>SUM(V553,V742:V752)</f>
        <v>1</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0</v>
      </c>
      <c r="E755" s="32">
        <f>SUM(E756:E764)</f>
        <v>0</v>
      </c>
      <c r="F755" s="32">
        <f>SUM(F756:F764)</f>
        <v>0</v>
      </c>
      <c r="G755" s="32">
        <f>SUM(G756:G764)</f>
        <v>0</v>
      </c>
      <c r="H755" s="32">
        <f>SUM(H756:H764)</f>
        <v>0</v>
      </c>
      <c r="I755" s="32">
        <f>SUM(J755:M755)</f>
        <v>5</v>
      </c>
      <c r="J755" s="32">
        <f>SUM(J756:J764)</f>
        <v>0</v>
      </c>
      <c r="K755" s="32">
        <f>SUM(K756:K764)</f>
        <v>0</v>
      </c>
      <c r="L755" s="32">
        <f>SUM(L756:L764)</f>
        <v>5</v>
      </c>
      <c r="M755" s="32">
        <f>SUM(M756:M764)</f>
        <v>0</v>
      </c>
      <c r="N755" s="32">
        <f>SUM(O755:R755)</f>
        <v>2</v>
      </c>
      <c r="O755" s="32">
        <f>SUM(O756:O764)</f>
        <v>0</v>
      </c>
      <c r="P755" s="32">
        <f>SUM(P756:P764)</f>
        <v>0</v>
      </c>
      <c r="Q755" s="32">
        <f>SUM(Q756:Q764)</f>
        <v>2</v>
      </c>
      <c r="R755" s="32">
        <f>SUM(R756:R764)</f>
        <v>0</v>
      </c>
      <c r="S755" s="32">
        <f>SUM(T755:W755)</f>
        <v>3</v>
      </c>
      <c r="T755" s="32">
        <f>SUM(T756:T764)</f>
        <v>0</v>
      </c>
      <c r="U755" s="32">
        <f>SUM(U756:U764)</f>
        <v>0</v>
      </c>
      <c r="V755" s="32">
        <f>SUM(V756:V764)</f>
        <v>3</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hidden="1">
      <c r="A759" s="89">
        <v>321030000</v>
      </c>
      <c r="B759" s="30" t="s">
        <v>678</v>
      </c>
      <c r="C759" s="99"/>
      <c r="D759" s="6"/>
      <c r="E759" s="6"/>
      <c r="F759" s="6"/>
      <c r="G759" s="6"/>
      <c r="H759" s="6"/>
      <c r="I759" s="6"/>
      <c r="J759" s="6"/>
      <c r="K759" s="6"/>
      <c r="L759" s="6"/>
      <c r="M759" s="6"/>
      <c r="N759" s="6"/>
      <c r="O759" s="6"/>
      <c r="P759" s="6"/>
      <c r="Q759" s="6"/>
      <c r="R759" s="6"/>
      <c r="S759" s="6"/>
      <c r="T759" s="6"/>
      <c r="U759" s="6"/>
      <c r="V759" s="6"/>
      <c r="W759" s="6"/>
      <c r="X759" s="5">
        <v>324</v>
      </c>
    </row>
    <row r="760" spans="1:24" ht="38.25">
      <c r="A760" s="89">
        <v>321040000</v>
      </c>
      <c r="B760" s="30" t="s">
        <v>679</v>
      </c>
      <c r="C760" s="99"/>
      <c r="D760" s="6"/>
      <c r="E760" s="6"/>
      <c r="F760" s="6"/>
      <c r="G760" s="6"/>
      <c r="H760" s="6"/>
      <c r="I760" s="6">
        <v>5</v>
      </c>
      <c r="J760" s="6"/>
      <c r="K760" s="6"/>
      <c r="L760" s="6">
        <v>5</v>
      </c>
      <c r="M760" s="6"/>
      <c r="N760" s="6">
        <v>2</v>
      </c>
      <c r="O760" s="6"/>
      <c r="P760" s="6"/>
      <c r="Q760" s="6">
        <v>2</v>
      </c>
      <c r="R760" s="6"/>
      <c r="S760" s="6">
        <v>3</v>
      </c>
      <c r="T760" s="6"/>
      <c r="U760" s="6"/>
      <c r="V760" s="6">
        <v>3</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0</v>
      </c>
      <c r="E765" s="32">
        <f>SUM(E766:E860)</f>
        <v>0</v>
      </c>
      <c r="F765" s="32">
        <f>SUM(F766:F860)</f>
        <v>0</v>
      </c>
      <c r="G765" s="32">
        <f>SUM(G766:G860)</f>
        <v>0</v>
      </c>
      <c r="H765" s="32">
        <f>SUM(H766:H860)</f>
        <v>0</v>
      </c>
      <c r="I765" s="32">
        <f>SUM(J765:M765)</f>
        <v>87</v>
      </c>
      <c r="J765" s="32">
        <f>SUM(J766:J860)</f>
        <v>2</v>
      </c>
      <c r="K765" s="32">
        <f>SUM(K766:K860)</f>
        <v>0</v>
      </c>
      <c r="L765" s="32">
        <f>SUM(L766:L860)</f>
        <v>85</v>
      </c>
      <c r="M765" s="32">
        <f>SUM(M766:M860)</f>
        <v>0</v>
      </c>
      <c r="N765" s="32">
        <f>SUM(O765:R765)</f>
        <v>1</v>
      </c>
      <c r="O765" s="32">
        <f>SUM(O766:O860)</f>
        <v>1</v>
      </c>
      <c r="P765" s="32">
        <f>SUM(P766:P860)</f>
        <v>0</v>
      </c>
      <c r="Q765" s="32">
        <f>SUM(Q766:Q860)</f>
        <v>0</v>
      </c>
      <c r="R765" s="32">
        <f>SUM(R766:R860)</f>
        <v>0</v>
      </c>
      <c r="S765" s="32">
        <f>SUM(T765:W765)</f>
        <v>86</v>
      </c>
      <c r="T765" s="32">
        <f>SUM(T766:T860)</f>
        <v>1</v>
      </c>
      <c r="U765" s="32">
        <f>SUM(U766:U860)</f>
        <v>0</v>
      </c>
      <c r="V765" s="32">
        <f>SUM(V766:V860)</f>
        <v>85</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c r="E780" s="6"/>
      <c r="F780" s="6"/>
      <c r="G780" s="6"/>
      <c r="H780" s="6"/>
      <c r="I780" s="6">
        <v>2</v>
      </c>
      <c r="J780" s="6"/>
      <c r="K780" s="6"/>
      <c r="L780" s="6">
        <v>2</v>
      </c>
      <c r="M780" s="6"/>
      <c r="N780" s="6"/>
      <c r="O780" s="6"/>
      <c r="P780" s="6"/>
      <c r="Q780" s="6"/>
      <c r="R780" s="6"/>
      <c r="S780" s="6">
        <v>2</v>
      </c>
      <c r="T780" s="6"/>
      <c r="U780" s="6"/>
      <c r="V780" s="6">
        <v>2</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c r="E787" s="6"/>
      <c r="F787" s="6"/>
      <c r="G787" s="6"/>
      <c r="H787" s="6"/>
      <c r="I787" s="6">
        <v>2</v>
      </c>
      <c r="J787" s="6">
        <v>1</v>
      </c>
      <c r="K787" s="6"/>
      <c r="L787" s="6">
        <v>1</v>
      </c>
      <c r="M787" s="6"/>
      <c r="N787" s="6">
        <v>1</v>
      </c>
      <c r="O787" s="6">
        <v>1</v>
      </c>
      <c r="P787" s="6"/>
      <c r="Q787" s="6"/>
      <c r="R787" s="6"/>
      <c r="S787" s="6">
        <v>1</v>
      </c>
      <c r="T787" s="6"/>
      <c r="U787" s="6"/>
      <c r="V787" s="6">
        <v>1</v>
      </c>
      <c r="W787" s="6"/>
      <c r="X787" s="5">
        <v>345</v>
      </c>
    </row>
    <row r="788" spans="1:24" ht="12.75">
      <c r="A788" s="89">
        <v>302010000</v>
      </c>
      <c r="B788" s="30" t="s">
        <v>699</v>
      </c>
      <c r="C788" s="99"/>
      <c r="D788" s="6"/>
      <c r="E788" s="6"/>
      <c r="F788" s="6"/>
      <c r="G788" s="6"/>
      <c r="H788" s="6"/>
      <c r="I788" s="6">
        <v>1</v>
      </c>
      <c r="J788" s="6"/>
      <c r="K788" s="6"/>
      <c r="L788" s="6">
        <v>1</v>
      </c>
      <c r="M788" s="6"/>
      <c r="N788" s="6"/>
      <c r="O788" s="6"/>
      <c r="P788" s="6"/>
      <c r="Q788" s="6"/>
      <c r="R788" s="6"/>
      <c r="S788" s="6">
        <v>1</v>
      </c>
      <c r="T788" s="6"/>
      <c r="U788" s="6"/>
      <c r="V788" s="6">
        <v>1</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c r="E797" s="6"/>
      <c r="F797" s="6"/>
      <c r="G797" s="6"/>
      <c r="H797" s="6"/>
      <c r="I797" s="6">
        <v>2</v>
      </c>
      <c r="J797" s="6"/>
      <c r="K797" s="6"/>
      <c r="L797" s="6">
        <v>2</v>
      </c>
      <c r="M797" s="6"/>
      <c r="N797" s="6"/>
      <c r="O797" s="6"/>
      <c r="P797" s="6"/>
      <c r="Q797" s="6"/>
      <c r="R797" s="6"/>
      <c r="S797" s="6">
        <v>2</v>
      </c>
      <c r="T797" s="6"/>
      <c r="U797" s="6"/>
      <c r="V797" s="6">
        <v>2</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717</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720</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c r="E814" s="6"/>
      <c r="F814" s="6"/>
      <c r="G814" s="6"/>
      <c r="H814" s="6"/>
      <c r="I814" s="6">
        <v>2</v>
      </c>
      <c r="J814" s="6"/>
      <c r="K814" s="6"/>
      <c r="L814" s="6">
        <v>2</v>
      </c>
      <c r="M814" s="6"/>
      <c r="N814" s="6"/>
      <c r="O814" s="6"/>
      <c r="P814" s="6"/>
      <c r="Q814" s="6"/>
      <c r="R814" s="6"/>
      <c r="S814" s="6">
        <v>2</v>
      </c>
      <c r="T814" s="6"/>
      <c r="U814" s="6"/>
      <c r="V814" s="6">
        <v>2</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c r="E816" s="6"/>
      <c r="F816" s="6"/>
      <c r="G816" s="6"/>
      <c r="H816" s="6"/>
      <c r="I816" s="6">
        <v>35</v>
      </c>
      <c r="J816" s="6"/>
      <c r="K816" s="6"/>
      <c r="L816" s="6">
        <v>35</v>
      </c>
      <c r="M816" s="6"/>
      <c r="N816" s="6"/>
      <c r="O816" s="6"/>
      <c r="P816" s="6"/>
      <c r="Q816" s="6"/>
      <c r="R816" s="6"/>
      <c r="S816" s="6">
        <v>35</v>
      </c>
      <c r="T816" s="6"/>
      <c r="U816" s="6"/>
      <c r="V816" s="6">
        <v>35</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c r="A822" s="89">
        <v>305010300</v>
      </c>
      <c r="B822" s="30" t="s">
        <v>731</v>
      </c>
      <c r="C822" s="99"/>
      <c r="D822" s="6"/>
      <c r="E822" s="6"/>
      <c r="F822" s="6"/>
      <c r="G822" s="6"/>
      <c r="H822" s="6"/>
      <c r="I822" s="6">
        <v>1</v>
      </c>
      <c r="J822" s="6"/>
      <c r="K822" s="6"/>
      <c r="L822" s="6">
        <v>1</v>
      </c>
      <c r="M822" s="6"/>
      <c r="N822" s="6"/>
      <c r="O822" s="6"/>
      <c r="P822" s="6"/>
      <c r="Q822" s="6"/>
      <c r="R822" s="6"/>
      <c r="S822" s="6">
        <v>1</v>
      </c>
      <c r="T822" s="6"/>
      <c r="U822" s="6"/>
      <c r="V822" s="6">
        <v>1</v>
      </c>
      <c r="W822" s="6"/>
      <c r="X822" s="5">
        <v>357</v>
      </c>
    </row>
    <row r="823" spans="1:24" ht="12.75">
      <c r="A823" s="89">
        <v>305010400</v>
      </c>
      <c r="B823" s="30" t="s">
        <v>732</v>
      </c>
      <c r="C823" s="99"/>
      <c r="D823" s="6"/>
      <c r="E823" s="6"/>
      <c r="F823" s="6"/>
      <c r="G823" s="6"/>
      <c r="H823" s="6"/>
      <c r="I823" s="6">
        <v>1</v>
      </c>
      <c r="J823" s="6"/>
      <c r="K823" s="6"/>
      <c r="L823" s="6">
        <v>1</v>
      </c>
      <c r="M823" s="6"/>
      <c r="N823" s="6"/>
      <c r="O823" s="6"/>
      <c r="P823" s="6"/>
      <c r="Q823" s="6"/>
      <c r="R823" s="6"/>
      <c r="S823" s="6">
        <v>1</v>
      </c>
      <c r="T823" s="6"/>
      <c r="U823" s="6"/>
      <c r="V823" s="6">
        <v>1</v>
      </c>
      <c r="W823" s="6"/>
      <c r="X823" s="5">
        <v>327</v>
      </c>
    </row>
    <row r="824" spans="1:24" ht="12.75">
      <c r="A824" s="89">
        <v>305010500</v>
      </c>
      <c r="B824" s="30" t="s">
        <v>733</v>
      </c>
      <c r="C824" s="99"/>
      <c r="D824" s="6"/>
      <c r="E824" s="6"/>
      <c r="F824" s="6"/>
      <c r="G824" s="6"/>
      <c r="H824" s="6"/>
      <c r="I824" s="6">
        <v>1</v>
      </c>
      <c r="J824" s="6"/>
      <c r="K824" s="6"/>
      <c r="L824" s="6">
        <v>1</v>
      </c>
      <c r="M824" s="6"/>
      <c r="N824" s="6"/>
      <c r="O824" s="6"/>
      <c r="P824" s="6"/>
      <c r="Q824" s="6"/>
      <c r="R824" s="6"/>
      <c r="S824" s="6">
        <v>1</v>
      </c>
      <c r="T824" s="6"/>
      <c r="U824" s="6"/>
      <c r="V824" s="6">
        <v>1</v>
      </c>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737</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c r="A831" s="89">
        <v>305030000</v>
      </c>
      <c r="B831" s="30" t="s">
        <v>740</v>
      </c>
      <c r="C831" s="99"/>
      <c r="D831" s="6"/>
      <c r="E831" s="6"/>
      <c r="F831" s="6"/>
      <c r="G831" s="6"/>
      <c r="H831" s="6"/>
      <c r="I831" s="6">
        <v>1</v>
      </c>
      <c r="J831" s="6"/>
      <c r="K831" s="6"/>
      <c r="L831" s="6">
        <v>1</v>
      </c>
      <c r="M831" s="6"/>
      <c r="N831" s="6"/>
      <c r="O831" s="6"/>
      <c r="P831" s="6"/>
      <c r="Q831" s="6"/>
      <c r="R831" s="6"/>
      <c r="S831" s="6">
        <v>1</v>
      </c>
      <c r="T831" s="6"/>
      <c r="U831" s="6"/>
      <c r="V831" s="6">
        <v>1</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9">
        <v>307000000</v>
      </c>
      <c r="B835" s="30" t="s">
        <v>744</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c r="A836" s="89">
        <v>307010000</v>
      </c>
      <c r="B836" s="30" t="s">
        <v>745</v>
      </c>
      <c r="C836" s="99"/>
      <c r="D836" s="6"/>
      <c r="E836" s="6"/>
      <c r="F836" s="6"/>
      <c r="G836" s="6"/>
      <c r="H836" s="6"/>
      <c r="I836" s="6">
        <v>4</v>
      </c>
      <c r="J836" s="6"/>
      <c r="K836" s="6"/>
      <c r="L836" s="6">
        <v>4</v>
      </c>
      <c r="M836" s="6"/>
      <c r="N836" s="6"/>
      <c r="O836" s="6"/>
      <c r="P836" s="6"/>
      <c r="Q836" s="6"/>
      <c r="R836" s="6"/>
      <c r="S836" s="6">
        <v>4</v>
      </c>
      <c r="T836" s="6"/>
      <c r="U836" s="6"/>
      <c r="V836" s="6">
        <v>4</v>
      </c>
      <c r="W836" s="6"/>
      <c r="X836" s="5">
        <v>292</v>
      </c>
    </row>
    <row r="837" spans="1:24" ht="12.75">
      <c r="A837" s="89">
        <v>307020000</v>
      </c>
      <c r="B837" s="30" t="s">
        <v>746</v>
      </c>
      <c r="C837" s="99"/>
      <c r="D837" s="6"/>
      <c r="E837" s="6"/>
      <c r="F837" s="6"/>
      <c r="G837" s="6"/>
      <c r="H837" s="6"/>
      <c r="I837" s="6">
        <v>4</v>
      </c>
      <c r="J837" s="6"/>
      <c r="K837" s="6"/>
      <c r="L837" s="6">
        <v>4</v>
      </c>
      <c r="M837" s="6"/>
      <c r="N837" s="6"/>
      <c r="O837" s="6"/>
      <c r="P837" s="6"/>
      <c r="Q837" s="6"/>
      <c r="R837" s="6"/>
      <c r="S837" s="6">
        <v>4</v>
      </c>
      <c r="T837" s="6"/>
      <c r="U837" s="6"/>
      <c r="V837" s="6">
        <v>4</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c r="E843" s="6"/>
      <c r="F843" s="6"/>
      <c r="G843" s="6"/>
      <c r="H843" s="6"/>
      <c r="I843" s="6">
        <v>1</v>
      </c>
      <c r="J843" s="6"/>
      <c r="K843" s="6"/>
      <c r="L843" s="6">
        <v>1</v>
      </c>
      <c r="M843" s="6"/>
      <c r="N843" s="6"/>
      <c r="O843" s="6"/>
      <c r="P843" s="6"/>
      <c r="Q843" s="6"/>
      <c r="R843" s="6"/>
      <c r="S843" s="6">
        <v>1</v>
      </c>
      <c r="T843" s="6"/>
      <c r="U843" s="6"/>
      <c r="V843" s="6">
        <v>1</v>
      </c>
      <c r="W843" s="6"/>
      <c r="X843" s="5">
        <v>240</v>
      </c>
    </row>
    <row r="844" spans="1:24" ht="12.75">
      <c r="A844" s="89">
        <v>310010000</v>
      </c>
      <c r="B844" s="30" t="s">
        <v>753</v>
      </c>
      <c r="C844" s="99"/>
      <c r="D844" s="6"/>
      <c r="E844" s="6"/>
      <c r="F844" s="6"/>
      <c r="G844" s="6"/>
      <c r="H844" s="6"/>
      <c r="I844" s="6">
        <v>23</v>
      </c>
      <c r="J844" s="6">
        <v>1</v>
      </c>
      <c r="K844" s="6"/>
      <c r="L844" s="6">
        <v>22</v>
      </c>
      <c r="M844" s="6"/>
      <c r="N844" s="6"/>
      <c r="O844" s="6"/>
      <c r="P844" s="6"/>
      <c r="Q844" s="6"/>
      <c r="R844" s="6"/>
      <c r="S844" s="6">
        <v>23</v>
      </c>
      <c r="T844" s="6">
        <v>1</v>
      </c>
      <c r="U844" s="6"/>
      <c r="V844" s="6">
        <v>22</v>
      </c>
      <c r="W844" s="6"/>
      <c r="X844" s="5">
        <v>135</v>
      </c>
    </row>
    <row r="845" spans="1:24" ht="12.75">
      <c r="A845" s="89">
        <v>310020000</v>
      </c>
      <c r="B845" s="30" t="s">
        <v>754</v>
      </c>
      <c r="C845" s="99"/>
      <c r="D845" s="6"/>
      <c r="E845" s="6"/>
      <c r="F845" s="6"/>
      <c r="G845" s="6"/>
      <c r="H845" s="6"/>
      <c r="I845" s="6">
        <v>5</v>
      </c>
      <c r="J845" s="6"/>
      <c r="K845" s="6"/>
      <c r="L845" s="6">
        <v>5</v>
      </c>
      <c r="M845" s="6"/>
      <c r="N845" s="6"/>
      <c r="O845" s="6"/>
      <c r="P845" s="6"/>
      <c r="Q845" s="6"/>
      <c r="R845" s="6"/>
      <c r="S845" s="6">
        <v>5</v>
      </c>
      <c r="T845" s="6"/>
      <c r="U845" s="6"/>
      <c r="V845" s="6">
        <v>5</v>
      </c>
      <c r="W845" s="6"/>
      <c r="X845" s="5">
        <v>153</v>
      </c>
    </row>
    <row r="846" spans="1:24" ht="12.75" hidden="1">
      <c r="A846" s="89">
        <v>310030000</v>
      </c>
      <c r="B846" s="30" t="s">
        <v>755</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hidden="1">
      <c r="A847" s="89">
        <v>310040000</v>
      </c>
      <c r="B847" s="30" t="s">
        <v>756</v>
      </c>
      <c r="C847" s="99"/>
      <c r="D847" s="6"/>
      <c r="E847" s="6"/>
      <c r="F847" s="6"/>
      <c r="G847" s="6"/>
      <c r="H847" s="6"/>
      <c r="I847" s="6"/>
      <c r="J847" s="6"/>
      <c r="K847" s="6"/>
      <c r="L847" s="6"/>
      <c r="M847" s="6"/>
      <c r="N847" s="6"/>
      <c r="O847" s="6"/>
      <c r="P847" s="6"/>
      <c r="Q847" s="6"/>
      <c r="R847" s="6"/>
      <c r="S847" s="6"/>
      <c r="T847" s="6"/>
      <c r="U847" s="6"/>
      <c r="V847" s="6"/>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c r="E855" s="6"/>
      <c r="F855" s="6"/>
      <c r="G855" s="6"/>
      <c r="H855" s="6"/>
      <c r="I855" s="6">
        <v>1</v>
      </c>
      <c r="J855" s="6"/>
      <c r="K855" s="6"/>
      <c r="L855" s="6">
        <v>1</v>
      </c>
      <c r="M855" s="6"/>
      <c r="N855" s="6"/>
      <c r="O855" s="6"/>
      <c r="P855" s="6"/>
      <c r="Q855" s="6"/>
      <c r="R855" s="6"/>
      <c r="S855" s="6">
        <v>1</v>
      </c>
      <c r="T855" s="6"/>
      <c r="U855" s="6"/>
      <c r="V855" s="6">
        <v>1</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c r="E857" s="6"/>
      <c r="F857" s="6"/>
      <c r="G857" s="6"/>
      <c r="H857" s="6"/>
      <c r="I857" s="6">
        <v>1</v>
      </c>
      <c r="J857" s="6"/>
      <c r="K857" s="6"/>
      <c r="L857" s="6">
        <v>1</v>
      </c>
      <c r="M857" s="6"/>
      <c r="N857" s="6"/>
      <c r="O857" s="6"/>
      <c r="P857" s="6"/>
      <c r="Q857" s="6"/>
      <c r="R857" s="6"/>
      <c r="S857" s="6">
        <v>1</v>
      </c>
      <c r="T857" s="6"/>
      <c r="U857" s="6"/>
      <c r="V857" s="6">
        <v>1</v>
      </c>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0</v>
      </c>
      <c r="E861" s="32">
        <f>SUM(E862:E894)</f>
        <v>0</v>
      </c>
      <c r="F861" s="32">
        <f>SUM(F862:F894)</f>
        <v>0</v>
      </c>
      <c r="G861" s="32">
        <f>SUM(G862:G894)</f>
        <v>0</v>
      </c>
      <c r="H861" s="32">
        <f>SUM(H862:H894)</f>
        <v>0</v>
      </c>
      <c r="I861" s="32">
        <f>SUM(J861:M861)</f>
        <v>13</v>
      </c>
      <c r="J861" s="32">
        <f>SUM(J862:J894)</f>
        <v>1</v>
      </c>
      <c r="K861" s="32">
        <f>SUM(K862:K894)</f>
        <v>0</v>
      </c>
      <c r="L861" s="32">
        <f>SUM(L862:L894)</f>
        <v>12</v>
      </c>
      <c r="M861" s="32">
        <f>SUM(M862:M894)</f>
        <v>0</v>
      </c>
      <c r="N861" s="32">
        <f>SUM(O861:R861)</f>
        <v>7</v>
      </c>
      <c r="O861" s="32">
        <f>SUM(O862:O894)</f>
        <v>1</v>
      </c>
      <c r="P861" s="32">
        <f>SUM(P862:P894)</f>
        <v>0</v>
      </c>
      <c r="Q861" s="32">
        <f>SUM(Q862:Q894)</f>
        <v>6</v>
      </c>
      <c r="R861" s="32">
        <f>SUM(R862:R894)</f>
        <v>0</v>
      </c>
      <c r="S861" s="32">
        <f>SUM(T861:W861)</f>
        <v>6</v>
      </c>
      <c r="T861" s="32">
        <f>SUM(T862:T894)</f>
        <v>0</v>
      </c>
      <c r="U861" s="32">
        <f>SUM(U862:U894)</f>
        <v>0</v>
      </c>
      <c r="V861" s="32">
        <f>SUM(V862:V894)</f>
        <v>6</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c r="E863" s="6"/>
      <c r="F863" s="6"/>
      <c r="G863" s="6"/>
      <c r="H863" s="6"/>
      <c r="I863" s="6">
        <v>1</v>
      </c>
      <c r="J863" s="6"/>
      <c r="K863" s="6"/>
      <c r="L863" s="6">
        <v>1</v>
      </c>
      <c r="M863" s="6"/>
      <c r="N863" s="6"/>
      <c r="O863" s="6"/>
      <c r="P863" s="6"/>
      <c r="Q863" s="6"/>
      <c r="R863" s="6"/>
      <c r="S863" s="6">
        <v>1</v>
      </c>
      <c r="T863" s="6"/>
      <c r="U863" s="6"/>
      <c r="V863" s="6">
        <v>1</v>
      </c>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c r="E865" s="40"/>
      <c r="F865" s="40"/>
      <c r="G865" s="40"/>
      <c r="H865" s="40"/>
      <c r="I865" s="40">
        <v>1</v>
      </c>
      <c r="J865" s="40">
        <v>1</v>
      </c>
      <c r="K865" s="40"/>
      <c r="L865" s="40"/>
      <c r="M865" s="40"/>
      <c r="N865" s="40">
        <v>1</v>
      </c>
      <c r="O865" s="40">
        <v>1</v>
      </c>
      <c r="P865" s="40"/>
      <c r="Q865" s="40"/>
      <c r="R865" s="40"/>
      <c r="S865" s="40"/>
      <c r="T865" s="40"/>
      <c r="U865" s="40"/>
      <c r="V865" s="40"/>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778</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6</v>
      </c>
      <c r="J877" s="40"/>
      <c r="K877" s="40"/>
      <c r="L877" s="40">
        <v>6</v>
      </c>
      <c r="M877" s="40"/>
      <c r="N877" s="40">
        <v>6</v>
      </c>
      <c r="O877" s="40"/>
      <c r="P877" s="40"/>
      <c r="Q877" s="40">
        <v>6</v>
      </c>
      <c r="R877" s="40"/>
      <c r="S877" s="40"/>
      <c r="T877" s="40"/>
      <c r="U877" s="40"/>
      <c r="V877" s="40"/>
      <c r="W877" s="40"/>
      <c r="X877" s="39">
        <v>144</v>
      </c>
      <c r="Y877" s="105"/>
      <c r="Z877" s="105"/>
    </row>
    <row r="878" spans="1:26" s="41" customFormat="1" ht="12.75">
      <c r="A878" s="90">
        <v>331060300</v>
      </c>
      <c r="B878" s="42" t="s">
        <v>784</v>
      </c>
      <c r="C878" s="99"/>
      <c r="D878" s="40"/>
      <c r="E878" s="40"/>
      <c r="F878" s="40"/>
      <c r="G878" s="40"/>
      <c r="H878" s="40"/>
      <c r="I878" s="40">
        <v>4</v>
      </c>
      <c r="J878" s="40"/>
      <c r="K878" s="40"/>
      <c r="L878" s="40">
        <v>4</v>
      </c>
      <c r="M878" s="40"/>
      <c r="N878" s="40"/>
      <c r="O878" s="40"/>
      <c r="P878" s="40"/>
      <c r="Q878" s="40"/>
      <c r="R878" s="40"/>
      <c r="S878" s="40">
        <v>4</v>
      </c>
      <c r="T878" s="40"/>
      <c r="U878" s="40"/>
      <c r="V878" s="40">
        <v>4</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c r="O887" s="40"/>
      <c r="P887" s="40"/>
      <c r="Q887" s="40"/>
      <c r="R887" s="40"/>
      <c r="S887" s="40">
        <v>1</v>
      </c>
      <c r="T887" s="40"/>
      <c r="U887" s="40"/>
      <c r="V887" s="40">
        <v>1</v>
      </c>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3</v>
      </c>
      <c r="J896" s="32"/>
      <c r="K896" s="32"/>
      <c r="L896" s="32">
        <v>3</v>
      </c>
      <c r="M896" s="32"/>
      <c r="N896" s="32">
        <v>3</v>
      </c>
      <c r="O896" s="32"/>
      <c r="P896" s="32"/>
      <c r="Q896" s="32">
        <v>3</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2">
        <v>600060000</v>
      </c>
      <c r="B901" s="35" t="s">
        <v>2334</v>
      </c>
      <c r="C901" s="98"/>
      <c r="D901" s="32"/>
      <c r="E901" s="32"/>
      <c r="F901" s="32"/>
      <c r="G901" s="32"/>
      <c r="H901" s="32"/>
      <c r="I901" s="32">
        <v>1</v>
      </c>
      <c r="J901" s="32"/>
      <c r="K901" s="32"/>
      <c r="L901" s="32">
        <v>1</v>
      </c>
      <c r="M901" s="32"/>
      <c r="N901" s="32"/>
      <c r="O901" s="32"/>
      <c r="P901" s="32"/>
      <c r="Q901" s="32"/>
      <c r="R901" s="32"/>
      <c r="S901" s="32">
        <v>1</v>
      </c>
      <c r="T901" s="32"/>
      <c r="U901" s="32"/>
      <c r="V901" s="32">
        <v>1</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v>2</v>
      </c>
      <c r="J906" s="32"/>
      <c r="K906" s="32"/>
      <c r="L906" s="32">
        <v>2</v>
      </c>
      <c r="M906" s="32"/>
      <c r="N906" s="32"/>
      <c r="O906" s="32"/>
      <c r="P906" s="32"/>
      <c r="Q906" s="32"/>
      <c r="R906" s="32"/>
      <c r="S906" s="32">
        <v>2</v>
      </c>
      <c r="T906" s="32"/>
      <c r="U906" s="32"/>
      <c r="V906" s="32">
        <v>2</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0</v>
      </c>
      <c r="E910" s="7">
        <f>SUM(E755,E765,E861,E895:E909)</f>
        <v>0</v>
      </c>
      <c r="F910" s="7">
        <f>SUM(F755,F765,F861,F895:F909)</f>
        <v>0</v>
      </c>
      <c r="G910" s="7">
        <f>SUM(G755,G765,G861,G895:G909)</f>
        <v>0</v>
      </c>
      <c r="H910" s="7">
        <f>SUM(H755,H765,H861,H895:H909)</f>
        <v>0</v>
      </c>
      <c r="I910" s="7">
        <f>SUM(J910:M910)</f>
        <v>111</v>
      </c>
      <c r="J910" s="7">
        <f>SUM(J755,J765,J861,J895:J909)</f>
        <v>3</v>
      </c>
      <c r="K910" s="7">
        <f>SUM(K755,K765,K861,K895:K909)</f>
        <v>0</v>
      </c>
      <c r="L910" s="7">
        <f>SUM(L755,L765,L861,L895:L909)</f>
        <v>108</v>
      </c>
      <c r="M910" s="7">
        <f>SUM(M755,M765,M861,M895:M909)</f>
        <v>0</v>
      </c>
      <c r="N910" s="7">
        <f>SUM(O910:R910)</f>
        <v>13</v>
      </c>
      <c r="O910" s="7">
        <f>SUM(O755,O765,O861,O895:O909)</f>
        <v>2</v>
      </c>
      <c r="P910" s="7">
        <f>SUM(P755,P765,P861,P895:P909)</f>
        <v>0</v>
      </c>
      <c r="Q910" s="7">
        <f>SUM(Q755,Q765,Q861,Q895:Q909)</f>
        <v>11</v>
      </c>
      <c r="R910" s="7">
        <f>SUM(R755,R765,R861,R895:R909)</f>
        <v>0</v>
      </c>
      <c r="S910" s="7">
        <f>SUM(T910:W910)</f>
        <v>98</v>
      </c>
      <c r="T910" s="7">
        <f>SUM(T755,T765,T861,T895:T909)</f>
        <v>1</v>
      </c>
      <c r="U910" s="7">
        <f>SUM(U755,U765,U861,U895:U909)</f>
        <v>0</v>
      </c>
      <c r="V910" s="7">
        <f>SUM(V755,V765,V861,V895:V909)</f>
        <v>97</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0</v>
      </c>
      <c r="E912" s="32">
        <f>SUM(E913:E1461)</f>
        <v>0</v>
      </c>
      <c r="F912" s="32">
        <f>SUM(F913:F1461)</f>
        <v>0</v>
      </c>
      <c r="G912" s="32">
        <f>SUM(G913:G1461)</f>
        <v>0</v>
      </c>
      <c r="H912" s="32">
        <f>SUM(H913:H1461)</f>
        <v>0</v>
      </c>
      <c r="I912" s="32">
        <f>SUM(J912:M912)</f>
        <v>104</v>
      </c>
      <c r="J912" s="32">
        <f>SUM(J913:J1461)</f>
        <v>9</v>
      </c>
      <c r="K912" s="32">
        <f>SUM(K913:K1461)</f>
        <v>0</v>
      </c>
      <c r="L912" s="32">
        <f>SUM(L913:L1461)</f>
        <v>95</v>
      </c>
      <c r="M912" s="32">
        <f>SUM(M913:M1461)</f>
        <v>0</v>
      </c>
      <c r="N912" s="32">
        <f>SUM(O912:R912)</f>
        <v>48</v>
      </c>
      <c r="O912" s="32">
        <f>SUM(O913:O1461)</f>
        <v>9</v>
      </c>
      <c r="P912" s="32">
        <f>SUM(P913:P1461)</f>
        <v>0</v>
      </c>
      <c r="Q912" s="32">
        <f>SUM(Q913:Q1461)</f>
        <v>39</v>
      </c>
      <c r="R912" s="32">
        <f>SUM(R913:R1461)</f>
        <v>0</v>
      </c>
      <c r="S912" s="32">
        <f>SUM(T912:W912)</f>
        <v>56</v>
      </c>
      <c r="T912" s="32">
        <f>SUM(T913:T1461)</f>
        <v>0</v>
      </c>
      <c r="U912" s="32">
        <f>SUM(U913:U1461)</f>
        <v>0</v>
      </c>
      <c r="V912" s="32">
        <f>SUM(V913:V1461)</f>
        <v>56</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2</v>
      </c>
      <c r="J921" s="6"/>
      <c r="K921" s="6"/>
      <c r="L921" s="6">
        <v>2</v>
      </c>
      <c r="M921" s="6"/>
      <c r="N921" s="6">
        <v>1</v>
      </c>
      <c r="O921" s="6"/>
      <c r="P921" s="6"/>
      <c r="Q921" s="6">
        <v>1</v>
      </c>
      <c r="R921" s="6"/>
      <c r="S921" s="6">
        <v>1</v>
      </c>
      <c r="T921" s="6"/>
      <c r="U921" s="6"/>
      <c r="V921" s="6">
        <v>1</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hidden="1">
      <c r="A1064" s="89">
        <v>501060024</v>
      </c>
      <c r="B1064" s="30" t="s">
        <v>942</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hidden="1">
      <c r="A1067" s="89">
        <v>501060027</v>
      </c>
      <c r="B1067" s="30" t="s">
        <v>945</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c r="E1074" s="6"/>
      <c r="F1074" s="6"/>
      <c r="G1074" s="6"/>
      <c r="H1074" s="6"/>
      <c r="I1074" s="6">
        <v>17</v>
      </c>
      <c r="J1074" s="6"/>
      <c r="K1074" s="6"/>
      <c r="L1074" s="6">
        <v>17</v>
      </c>
      <c r="M1074" s="6"/>
      <c r="N1074" s="6">
        <v>1</v>
      </c>
      <c r="O1074" s="6"/>
      <c r="P1074" s="6"/>
      <c r="Q1074" s="6">
        <v>1</v>
      </c>
      <c r="R1074" s="6"/>
      <c r="S1074" s="6">
        <v>16</v>
      </c>
      <c r="T1074" s="6"/>
      <c r="U1074" s="6"/>
      <c r="V1074" s="6">
        <v>16</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4</v>
      </c>
      <c r="J1113" s="40"/>
      <c r="K1113" s="40"/>
      <c r="L1113" s="40">
        <v>4</v>
      </c>
      <c r="M1113" s="40"/>
      <c r="N1113" s="40"/>
      <c r="O1113" s="40"/>
      <c r="P1113" s="40"/>
      <c r="Q1113" s="40"/>
      <c r="R1113" s="40"/>
      <c r="S1113" s="40">
        <v>4</v>
      </c>
      <c r="T1113" s="40"/>
      <c r="U1113" s="40"/>
      <c r="V1113" s="40">
        <v>4</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9</v>
      </c>
      <c r="J1115" s="40"/>
      <c r="K1115" s="40"/>
      <c r="L1115" s="40">
        <v>9</v>
      </c>
      <c r="M1115" s="40"/>
      <c r="N1115" s="40">
        <v>1</v>
      </c>
      <c r="O1115" s="40"/>
      <c r="P1115" s="40"/>
      <c r="Q1115" s="40">
        <v>1</v>
      </c>
      <c r="R1115" s="40"/>
      <c r="S1115" s="40">
        <v>8</v>
      </c>
      <c r="T1115" s="40"/>
      <c r="U1115" s="40"/>
      <c r="V1115" s="40">
        <v>8</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501080016</v>
      </c>
      <c r="B1127" s="42" t="s">
        <v>1002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2</v>
      </c>
      <c r="J1142" s="40"/>
      <c r="K1142" s="40"/>
      <c r="L1142" s="40">
        <v>2</v>
      </c>
      <c r="M1142" s="40"/>
      <c r="N1142" s="40">
        <v>1</v>
      </c>
      <c r="O1142" s="40"/>
      <c r="P1142" s="40"/>
      <c r="Q1142" s="40">
        <v>1</v>
      </c>
      <c r="R1142" s="40"/>
      <c r="S1142" s="40">
        <v>1</v>
      </c>
      <c r="T1142" s="40"/>
      <c r="U1142" s="40"/>
      <c r="V1142" s="40">
        <v>1</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c r="A1231" s="90">
        <v>501110010</v>
      </c>
      <c r="B1231" s="42" t="s">
        <v>1091</v>
      </c>
      <c r="C1231" s="99"/>
      <c r="D1231" s="40"/>
      <c r="E1231" s="40"/>
      <c r="F1231" s="40"/>
      <c r="G1231" s="40"/>
      <c r="H1231" s="40"/>
      <c r="I1231" s="40">
        <v>1</v>
      </c>
      <c r="J1231" s="40"/>
      <c r="K1231" s="40"/>
      <c r="L1231" s="40">
        <v>1</v>
      </c>
      <c r="M1231" s="40"/>
      <c r="N1231" s="40"/>
      <c r="O1231" s="40"/>
      <c r="P1231" s="40"/>
      <c r="Q1231" s="40"/>
      <c r="R1231" s="40"/>
      <c r="S1231" s="40">
        <v>1</v>
      </c>
      <c r="T1231" s="40"/>
      <c r="U1231" s="40"/>
      <c r="V1231" s="40">
        <v>1</v>
      </c>
      <c r="W1231" s="40"/>
      <c r="X1231" s="39">
        <v>120</v>
      </c>
      <c r="Y1231" s="105"/>
      <c r="Z1231" s="105"/>
    </row>
    <row r="1232" spans="1:26" s="41" customFormat="1" ht="12.75">
      <c r="A1232" s="90">
        <v>501110011</v>
      </c>
      <c r="B1232" s="42" t="s">
        <v>1092</v>
      </c>
      <c r="C1232" s="99"/>
      <c r="D1232" s="40"/>
      <c r="E1232" s="40"/>
      <c r="F1232" s="40"/>
      <c r="G1232" s="40"/>
      <c r="H1232" s="40"/>
      <c r="I1232" s="40">
        <v>48</v>
      </c>
      <c r="J1232" s="40">
        <v>5</v>
      </c>
      <c r="K1232" s="40"/>
      <c r="L1232" s="40">
        <v>43</v>
      </c>
      <c r="M1232" s="40"/>
      <c r="N1232" s="40">
        <v>37</v>
      </c>
      <c r="O1232" s="40">
        <v>5</v>
      </c>
      <c r="P1232" s="40"/>
      <c r="Q1232" s="40">
        <v>32</v>
      </c>
      <c r="R1232" s="40"/>
      <c r="S1232" s="40">
        <v>11</v>
      </c>
      <c r="T1232" s="40"/>
      <c r="U1232" s="40"/>
      <c r="V1232" s="40">
        <v>11</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5</v>
      </c>
      <c r="J1234" s="40">
        <v>3</v>
      </c>
      <c r="K1234" s="40"/>
      <c r="L1234" s="40">
        <v>2</v>
      </c>
      <c r="M1234" s="40"/>
      <c r="N1234" s="40">
        <v>3</v>
      </c>
      <c r="O1234" s="40">
        <v>3</v>
      </c>
      <c r="P1234" s="40"/>
      <c r="Q1234" s="40"/>
      <c r="R1234" s="40"/>
      <c r="S1234" s="40">
        <v>2</v>
      </c>
      <c r="T1234" s="40"/>
      <c r="U1234" s="40"/>
      <c r="V1234" s="40">
        <v>2</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c r="E1236" s="40"/>
      <c r="F1236" s="40"/>
      <c r="G1236" s="40"/>
      <c r="H1236" s="40"/>
      <c r="I1236" s="40">
        <v>13</v>
      </c>
      <c r="J1236" s="40">
        <v>1</v>
      </c>
      <c r="K1236" s="40"/>
      <c r="L1236" s="40">
        <v>12</v>
      </c>
      <c r="M1236" s="40"/>
      <c r="N1236" s="40">
        <v>4</v>
      </c>
      <c r="O1236" s="40">
        <v>1</v>
      </c>
      <c r="P1236" s="40"/>
      <c r="Q1236" s="40">
        <v>3</v>
      </c>
      <c r="R1236" s="40"/>
      <c r="S1236" s="40">
        <v>9</v>
      </c>
      <c r="T1236" s="40"/>
      <c r="U1236" s="40"/>
      <c r="V1236" s="40">
        <v>9</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hidden="1">
      <c r="A1245" s="90">
        <v>501120012</v>
      </c>
      <c r="B1245" s="42" t="s">
        <v>1104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501120022</v>
      </c>
      <c r="B1255" s="42" t="s">
        <v>1114</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2</v>
      </c>
      <c r="J1281" s="40"/>
      <c r="K1281" s="40"/>
      <c r="L1281" s="40">
        <v>2</v>
      </c>
      <c r="M1281" s="40"/>
      <c r="N1281" s="40"/>
      <c r="O1281" s="40"/>
      <c r="P1281" s="40"/>
      <c r="Q1281" s="40"/>
      <c r="R1281" s="40"/>
      <c r="S1281" s="40">
        <v>2</v>
      </c>
      <c r="T1281" s="40"/>
      <c r="U1281" s="40"/>
      <c r="V1281" s="40">
        <v>2</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1</v>
      </c>
      <c r="J1369" s="40"/>
      <c r="K1369" s="40"/>
      <c r="L1369" s="40">
        <v>1</v>
      </c>
      <c r="M1369" s="40"/>
      <c r="N1369" s="40"/>
      <c r="O1369" s="40"/>
      <c r="P1369" s="40"/>
      <c r="Q1369" s="40"/>
      <c r="R1369" s="40"/>
      <c r="S1369" s="40">
        <v>1</v>
      </c>
      <c r="T1369" s="40"/>
      <c r="U1369" s="40"/>
      <c r="V1369" s="40">
        <v>1</v>
      </c>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1</v>
      </c>
      <c r="J1462" s="32"/>
      <c r="K1462" s="32"/>
      <c r="L1462" s="32">
        <v>1</v>
      </c>
      <c r="M1462" s="32"/>
      <c r="N1462" s="32"/>
      <c r="O1462" s="32"/>
      <c r="P1462" s="32"/>
      <c r="Q1462" s="32"/>
      <c r="R1462" s="32"/>
      <c r="S1462" s="32">
        <v>1</v>
      </c>
      <c r="T1462" s="32"/>
      <c r="U1462" s="32"/>
      <c r="V1462" s="32">
        <v>1</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0</v>
      </c>
      <c r="E1465" s="7">
        <f>SUM(E912,E1462:E1464)</f>
        <v>0</v>
      </c>
      <c r="F1465" s="7">
        <f>SUM(F912,F1462:F1464)</f>
        <v>0</v>
      </c>
      <c r="G1465" s="7">
        <f>SUM(G912,G1462:G1464)</f>
        <v>0</v>
      </c>
      <c r="H1465" s="7">
        <f>SUM(H912,H1462:H1464)</f>
        <v>0</v>
      </c>
      <c r="I1465" s="7">
        <f>SUM(J1465:M1465)</f>
        <v>105</v>
      </c>
      <c r="J1465" s="7">
        <f>SUM(J912,J1462:J1464)</f>
        <v>9</v>
      </c>
      <c r="K1465" s="7">
        <f>SUM(K912,K1462:K1464)</f>
        <v>0</v>
      </c>
      <c r="L1465" s="7">
        <f>SUM(L912,L1462:L1464)</f>
        <v>96</v>
      </c>
      <c r="M1465" s="7">
        <f>SUM(M912,M1462:M1464)</f>
        <v>0</v>
      </c>
      <c r="N1465" s="7">
        <f>SUM(O1465:R1465)</f>
        <v>48</v>
      </c>
      <c r="O1465" s="7">
        <f>SUM(O912,O1462:O1464)</f>
        <v>9</v>
      </c>
      <c r="P1465" s="7">
        <f>SUM(P912,P1462:P1464)</f>
        <v>0</v>
      </c>
      <c r="Q1465" s="7">
        <f>SUM(Q912,Q1462:Q1464)</f>
        <v>39</v>
      </c>
      <c r="R1465" s="7">
        <f>SUM(R912,R1462:R1464)</f>
        <v>0</v>
      </c>
      <c r="S1465" s="7">
        <f>SUM(T1465:W1465)</f>
        <v>57</v>
      </c>
      <c r="T1465" s="7">
        <f>SUM(T912,T1462:T1464)</f>
        <v>0</v>
      </c>
      <c r="U1465" s="7">
        <f>SUM(U912,U1462:U1464)</f>
        <v>0</v>
      </c>
      <c r="V1465" s="7">
        <f>SUM(V912,V1462:V1464)</f>
        <v>57</v>
      </c>
      <c r="W1465" s="7">
        <f>SUM(W912,W1462:W1464)</f>
        <v>0</v>
      </c>
      <c r="X1465" s="28" t="s">
        <v>1920</v>
      </c>
    </row>
    <row r="1466" spans="1:26" s="19" customFormat="1" ht="12.75">
      <c r="A1466" s="166" t="s">
        <v>1312</v>
      </c>
      <c r="B1466" s="167"/>
      <c r="C1466" s="3"/>
      <c r="D1466" s="4">
        <f>SUM(E1466:H1466)</f>
        <v>0</v>
      </c>
      <c r="E1466" s="4">
        <f>E551+E753+E910+E1465</f>
        <v>0</v>
      </c>
      <c r="F1466" s="4">
        <f>F551+F753+F910+F1465</f>
        <v>0</v>
      </c>
      <c r="G1466" s="4">
        <f>G551+G753+G910+G1465</f>
        <v>0</v>
      </c>
      <c r="H1466" s="4">
        <f>H551+H753+H910+H1465</f>
        <v>0</v>
      </c>
      <c r="I1466" s="4">
        <f>SUM(J1466:M1466)</f>
        <v>289</v>
      </c>
      <c r="J1466" s="4">
        <f>J551+J753+J910+J1465</f>
        <v>17</v>
      </c>
      <c r="K1466" s="4">
        <f>K551+K753+K910+K1465</f>
        <v>0</v>
      </c>
      <c r="L1466" s="4">
        <f>L551+L753+L910+L1465</f>
        <v>272</v>
      </c>
      <c r="M1466" s="4">
        <f>M551+M753+M910+M1465</f>
        <v>0</v>
      </c>
      <c r="N1466" s="4">
        <f>SUM(O1466:R1466)</f>
        <v>115</v>
      </c>
      <c r="O1466" s="4">
        <f>O551+O753+O910+O1465</f>
        <v>15</v>
      </c>
      <c r="P1466" s="4">
        <f>P551+P753+P910+P1465</f>
        <v>0</v>
      </c>
      <c r="Q1466" s="4">
        <f>Q551+Q753+Q910+Q1465</f>
        <v>100</v>
      </c>
      <c r="R1466" s="4">
        <f>R551+R753+R910+R1465</f>
        <v>0</v>
      </c>
      <c r="S1466" s="4">
        <f>SUM(T1466:W1466)</f>
        <v>174</v>
      </c>
      <c r="T1466" s="4">
        <f>T551+T753+T910+T1465</f>
        <v>2</v>
      </c>
      <c r="U1466" s="4">
        <f>U551+U753+U910+U1465</f>
        <v>0</v>
      </c>
      <c r="V1466" s="4">
        <f>V551+V753+V910+V1465</f>
        <v>172</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&amp;L503D3C60&amp;C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&amp;L503D3C60&amp;C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&amp;L503D3C60&amp;C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&amp;L503D3C60&amp;C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&amp;L503D3C60&amp;C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&amp;L503D3C60&amp;C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289</v>
      </c>
      <c r="E550" s="26">
        <f>SUM(E551:E587)</f>
        <v>115</v>
      </c>
      <c r="F550" s="26">
        <f>SUM(F551:F587)</f>
        <v>174</v>
      </c>
      <c r="G550" s="26">
        <f>SUM(G551:G587)</f>
        <v>0</v>
      </c>
      <c r="H550" s="26">
        <f>SUM(H551:H587)</f>
        <v>814.610166666666</v>
      </c>
      <c r="I550" s="26">
        <f>SUM(I551:I587)</f>
        <v>245.619</v>
      </c>
      <c r="J550" s="26">
        <f>SUM(J551:J587)</f>
        <v>568.991166666667</v>
      </c>
      <c r="K550" s="21"/>
    </row>
    <row r="551" spans="1:10" ht="12.75">
      <c r="A551" s="6" t="s">
        <v>1777</v>
      </c>
      <c r="B551" s="13">
        <v>361</v>
      </c>
      <c r="C551" s="5"/>
      <c r="D551" s="5">
        <v>289</v>
      </c>
      <c r="E551" s="5">
        <v>115</v>
      </c>
      <c r="F551" s="5">
        <v>174</v>
      </c>
      <c r="G551" s="5"/>
      <c r="H551" s="5">
        <v>814.610166666666</v>
      </c>
      <c r="I551" s="5">
        <v>245.619</v>
      </c>
      <c r="J551" s="5">
        <v>568.991166666667</v>
      </c>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289</v>
      </c>
      <c r="E696" s="27">
        <f>E6+E31+E36+E66+E84+E131+E187+E213+E227+E256+E274+E303+E327+E360+E390+E401+E426+E460+E492+E511+E532+E550+E588+E609+E631+E655+E671</f>
        <v>115</v>
      </c>
      <c r="F696" s="27">
        <f>F6+F31+F36+F66+F84+F131+F187+F213+F227+F256+F274+F303+F327+F360+F390+F401+F426+F460+F492+F511+F532+F550+F588+F609+F631+F655+F671</f>
        <v>174</v>
      </c>
      <c r="G696" s="27">
        <f>G6+G31+G36+G66+G84+G131+G187+G213+G227+G256+G274+G303+G327+G360+G390+G401+G426+G460+G492+G511+G532+G550+G588+G609+G631+G655+G671</f>
        <v>0</v>
      </c>
      <c r="H696" s="27">
        <f>H6+H31+H36+H66+H84+H131+H187+H213+H227+H256+H274+H303+H327+H360+H390+H401+H426+H460+H492+H511+H532+H550+H588+H609+H631+H655+H671</f>
        <v>814.610166666666</v>
      </c>
      <c r="I696" s="27">
        <f>I6+I31+I36+I66+I84+I131+I187+I213+I227+I256+I274+I303+I327+I360+I390+I401+I426+I460+I492+I511+I532+I550+I588+I609+I631+I655+I671</f>
        <v>245.619</v>
      </c>
      <c r="J696" s="27">
        <f>J6+J31+J36+J66+J84+J131+J187+J213+J227+J256+J274+J303+J327+J360+J390+J401+J426+J460+J492+J511+J532+J550+J588+J609+J631+J655+J671</f>
        <v>568.991166666667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0</v>
      </c>
      <c r="D802" s="25">
        <f>D696+D724+D753+D763+D792+D801</f>
        <v>289</v>
      </c>
      <c r="E802" s="25">
        <f>E696+E724+E753+E763+E792+E801</f>
        <v>115</v>
      </c>
      <c r="F802" s="25">
        <f>F696+F724+F753+F763+F792+F801</f>
        <v>174</v>
      </c>
      <c r="G802" s="25">
        <f>G696+G724+G753+G763+G792+G801</f>
        <v>0</v>
      </c>
      <c r="H802" s="25">
        <f>H696+H724+H753+H763+H792+H801</f>
        <v>814.610166666666</v>
      </c>
      <c r="I802" s="25">
        <f>I696+I724+I753+I763+I792+I801</f>
        <v>245.619</v>
      </c>
      <c r="J802" s="25">
        <f>J696+J724+J753+J763+J792+J801</f>
        <v>568.991166666667</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&amp;L503D3C60&amp;C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CourtUser</cp:lastModifiedBy>
  <cp:lastPrinted>2022-08-11T05:58:21Z</cp:lastPrinted>
  <dcterms:created xsi:type="dcterms:W3CDTF">2021-01-22T06:15:46Z</dcterms:created>
  <dcterms:modified xsi:type="dcterms:W3CDTF">2023-09-26T11:30:36Z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1-ЄЗ_00610_2.2023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503D3C60</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