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<sst xmlns="http://schemas.openxmlformats.org/spreadsheetml/2006/main" count="154" uniqueCount="129">
  <si>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</si>
  <si>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</si>
  <si>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</si>
  <si>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</si>
  <si>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</si>
  <si>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</si>
  <si>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</si>
  <si>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</si>
  <si>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</si>
  <si>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</si>
  <si>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</si>
  <si>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</si>
  <si>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</si>
  <si>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</si>
  <si>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</si>
  <si>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</si>
  <si>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</si>
  <si>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</si>
  <si>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</si>
  <si>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</si>
  <si>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</si>
  <si>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</si>
  <si>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</si>
  <si>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</si>
  <si>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</si>
  <si>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</si>
  <si>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</si>
  <si>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</si>
  <si>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</si>
  <si>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</si>
  <si>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</si>
  <si>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</si>
  <si>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</si>
  <si>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</si>
  <si>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</si>
  <si>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</si>
  <si>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</si>
  <si>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</si>
  <si>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</si>
  <si>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</si>
  <si>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</si>
  <si>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</si>
  <si>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</si>
  <si>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</si>
  <si>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</si>
  <si>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</si>
  <si>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</si>
  <si>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</si>
  <si>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</si>
  <si>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</si>
  <si>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</si>
  <si>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</si>
  <si>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</si>
  <si>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</si>
  <si>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</si>
  <si>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</si>
  <si>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</si>
  <si>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</si>
  <si>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</si>
  <si>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</si>
  <si>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</si>
  <si>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</si>
  <si>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</si>
  <si>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</si>
  <si>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</si>
  <si>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</si>
  <si>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</si>
  <si>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</si>
  <si>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</si>
  <si>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</si>
  <si>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</si>
  <si>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</si>
  <si>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</si>
  <si>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</si>
  <si>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</si>
  <si>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</si>
  <si>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</si>
  <si>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</si>
  <si>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</si>
  <si>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</si>
  <si>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</si>
  <si>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</si>
  <si>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</si>
  <si>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</si>
  <si>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</si>
  <si>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</si>
  <si>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</si>
  <si>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</si>
  <si>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</si>
  <si>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</si>
  <si>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</si>
  <si>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</si>
  <si>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</si>
  <si>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</si>
  <si>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</si>
  <si>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</si>
  <si>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</si>
  <si>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</si>
  <si>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</si>
  <si>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</si>
  <si>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</si>
  <si>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</si>
  <si>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</si>
  <si>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</si>
  <si>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</si>
  <si>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</si>
  <si>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</si>
  <si>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</si>
  <si>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</si>
  <si>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</si>
  <si>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</si>
  <si>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</si>
  <si>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</si>
  <si>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</si>
  <si>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</si>
  <si>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</si>
  <si>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</si>
  <si>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</si>
  <si>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</si>
  <si>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</si>
  <si>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</si>
  <si>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</si>
  <si>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/>
  </si>
  <si>
    <t>Р.В.Ралець</t>
  </si>
  <si>
    <t>М.М. Метелюк</t>
  </si>
  <si>
    <t>(03656) 4-28-07</t>
  </si>
  <si>
    <t>(03656) 4-21-39</t>
  </si>
  <si>
    <t>inbox@db.rv.court.gov.ua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</si>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</sst>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&amp;L39A3CCAA&amp;C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458</v>
      </c>
      <c r="D6" s="96">
        <f>SUM(D7,D10,D13,D14,D15,D21,D24,D25,D18,D19,D20)</f>
        <v>376451.9700000002</v>
      </c>
      <c r="E6" s="96">
        <f>SUM(E7,E10,E13,E14,E15,E21,E24,E25,E18,E19,E20)</f>
        <v>362</v>
      </c>
      <c r="F6" s="96">
        <f>SUM(F7,F10,F13,F14,F15,F21,F24,F25,F18,F19,F20)</f>
        <v>332476.05000000005</v>
      </c>
      <c r="G6" s="96">
        <f>SUM(G7,G10,G13,G14,G15,G21,G24,G25,G18,G19,G20)</f>
        <v>6</v>
      </c>
      <c r="H6" s="96">
        <f>SUM(H7,H10,H13,H14,H15,H21,H24,H25,H18,H19,H20)</f>
        <v>8923</v>
      </c>
      <c r="I6" s="96">
        <f>SUM(I7,I10,I13,I14,I15,I21,I24,I25,I18,I19,I20)</f>
        <v>71</v>
      </c>
      <c r="J6" s="96">
        <f>SUM(J7,J10,J13,J14,J15,J21,J24,J25,J18,J19,J20)</f>
        <v>39517.49</v>
      </c>
      <c r="K6" s="96">
        <f>SUM(K7,K10,K13,K14,K15,K21,K24,K25,K18,K19,K20)</f>
        <v>86</v>
      </c>
      <c r="L6" s="96">
        <f>SUM(L7,L10,L13,L14,L15,L21,L24,L25,L18,L19,L20)</f>
        <v>43822.600000000006</v>
      </c>
    </row>
    <row r="7" spans="1:12" ht="16.5" customHeight="1">
      <c r="A7" s="87">
        <v>2</v>
      </c>
      <c r="B7" s="90" t="s">
        <v>74</v>
      </c>
      <c r="C7" s="97">
        <v>151</v>
      </c>
      <c r="D7" s="97">
        <v>223111.07</v>
      </c>
      <c r="E7" s="97">
        <v>105</v>
      </c>
      <c r="F7" s="97">
        <v>185228.55</v>
      </c>
      <c r="G7" s="97">
        <v>3</v>
      </c>
      <c r="H7" s="97">
        <v>6125</v>
      </c>
      <c r="I7" s="97">
        <v>34</v>
      </c>
      <c r="J7" s="97">
        <v>28509.49</v>
      </c>
      <c r="K7" s="97">
        <v>37</v>
      </c>
      <c r="L7" s="97">
        <v>30580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132784.28</v>
      </c>
      <c r="E8" s="97">
        <v>62</v>
      </c>
      <c r="F8" s="97">
        <v>132962.85</v>
      </c>
      <c r="G8" s="97">
        <v>3</v>
      </c>
      <c r="H8" s="97">
        <v>6125</v>
      </c>
      <c r="I8" s="97">
        <v>1</v>
      </c>
      <c r="J8" s="97">
        <v>2772.29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89</v>
      </c>
      <c r="D9" s="97">
        <v>90326.7900000001</v>
      </c>
      <c r="E9" s="97">
        <v>43</v>
      </c>
      <c r="F9" s="97">
        <v>52265.7</v>
      </c>
      <c r="G9" s="97"/>
      <c r="H9" s="97"/>
      <c r="I9" s="97">
        <v>33</v>
      </c>
      <c r="J9" s="97">
        <v>25737.2</v>
      </c>
      <c r="K9" s="97">
        <v>37</v>
      </c>
      <c r="L9" s="97">
        <v>30580</v>
      </c>
    </row>
    <row r="10" spans="1:12" ht="19.5" customHeight="1">
      <c r="A10" s="87">
        <v>5</v>
      </c>
      <c r="B10" s="90" t="s">
        <v>77</v>
      </c>
      <c r="C10" s="97">
        <v>38</v>
      </c>
      <c r="D10" s="97">
        <v>31950.4</v>
      </c>
      <c r="E10" s="97">
        <v>37</v>
      </c>
      <c r="F10" s="97">
        <v>37805.2</v>
      </c>
      <c r="G10" s="97">
        <v>1</v>
      </c>
      <c r="H10" s="97">
        <v>1536.8</v>
      </c>
      <c r="I10" s="97">
        <v>5</v>
      </c>
      <c r="J10" s="97">
        <v>3842</v>
      </c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38</v>
      </c>
      <c r="D12" s="97">
        <v>31950.4</v>
      </c>
      <c r="E12" s="97">
        <v>37</v>
      </c>
      <c r="F12" s="97">
        <v>37805.2</v>
      </c>
      <c r="G12" s="97">
        <v>1</v>
      </c>
      <c r="H12" s="97">
        <v>1536.8</v>
      </c>
      <c r="I12" s="97">
        <v>5</v>
      </c>
      <c r="J12" s="97">
        <v>3842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83</v>
      </c>
      <c r="D13" s="97">
        <v>69786.4000000001</v>
      </c>
      <c r="E13" s="97">
        <v>80</v>
      </c>
      <c r="F13" s="97">
        <v>67231.6000000001</v>
      </c>
      <c r="G13" s="97"/>
      <c r="H13" s="97"/>
      <c r="I13" s="97">
        <v>1</v>
      </c>
      <c r="J13" s="97">
        <v>840.8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60</v>
      </c>
      <c r="D15" s="97">
        <v>25224</v>
      </c>
      <c r="E15" s="97">
        <v>55</v>
      </c>
      <c r="F15" s="97">
        <v>24456.8</v>
      </c>
      <c r="G15" s="97">
        <v>2</v>
      </c>
      <c r="H15" s="97">
        <v>1261.2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60</v>
      </c>
      <c r="D17" s="97">
        <v>25224</v>
      </c>
      <c r="E17" s="97">
        <v>55</v>
      </c>
      <c r="F17" s="97">
        <v>24456.8</v>
      </c>
      <c r="G17" s="97">
        <v>2</v>
      </c>
      <c r="H17" s="97">
        <v>1261.2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125</v>
      </c>
      <c r="D18" s="97">
        <v>26275.0000000001</v>
      </c>
      <c r="E18" s="97">
        <v>84</v>
      </c>
      <c r="F18" s="97">
        <v>17648.8</v>
      </c>
      <c r="G18" s="97"/>
      <c r="H18" s="97"/>
      <c r="I18" s="97">
        <v>31</v>
      </c>
      <c r="J18" s="97">
        <v>6325.2</v>
      </c>
      <c r="K18" s="97">
        <v>41</v>
      </c>
      <c r="L18" s="97">
        <v>8618.2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1261.2</v>
      </c>
      <c r="E39" s="96">
        <f>SUM(E40,E47,E48,E49)</f>
        <v>3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1261.2</v>
      </c>
      <c r="E40" s="97">
        <f>SUM(E41,E44)</f>
        <v>3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1261.2</v>
      </c>
      <c r="E44" s="97">
        <v>3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1261.2</v>
      </c>
      <c r="E46" s="97">
        <v>3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18.93</v>
      </c>
      <c r="E50" s="96">
        <f>SUM(E51:E54)</f>
        <v>3</v>
      </c>
      <c r="F50" s="96">
        <f>SUM(F51:F54)</f>
        <v>18.93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18.93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289</v>
      </c>
      <c r="D55" s="96">
        <v>121495.599999999</v>
      </c>
      <c r="E55" s="96">
        <v>92</v>
      </c>
      <c r="F55" s="96">
        <v>39097.1000000001</v>
      </c>
      <c r="G55" s="96"/>
      <c r="H55" s="96"/>
      <c r="I55" s="96">
        <v>259</v>
      </c>
      <c r="J55" s="96">
        <v>108883.6</v>
      </c>
      <c r="K55" s="97">
        <v>30</v>
      </c>
      <c r="L55" s="96">
        <v>12612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753</v>
      </c>
      <c r="D56" s="96">
        <f t="shared" si="0"/>
        <v>499227.6999999992</v>
      </c>
      <c r="E56" s="96">
        <f t="shared" si="0"/>
        <v>460</v>
      </c>
      <c r="F56" s="96">
        <f t="shared" si="0"/>
        <v>372853.28000000014</v>
      </c>
      <c r="G56" s="96">
        <f t="shared" si="0"/>
        <v>6</v>
      </c>
      <c r="H56" s="96">
        <f t="shared" si="0"/>
        <v>8923</v>
      </c>
      <c r="I56" s="96">
        <f t="shared" si="0"/>
        <v>330</v>
      </c>
      <c r="J56" s="96">
        <f t="shared" si="0"/>
        <v>148401.09</v>
      </c>
      <c r="K56" s="96">
        <f t="shared" si="0"/>
        <v>116</v>
      </c>
      <c r="L56" s="96">
        <f t="shared" si="0"/>
        <v>56434.600000000006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&amp;L39A3CCAA&amp;CФорма № 10, Підрозділ: Дубенський міськрайонний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116</v>
      </c>
      <c r="F4" s="93">
        <f>SUM(F5:F25)</f>
        <v>56434.600000000006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4515.2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68</v>
      </c>
      <c r="F7" s="95">
        <v>30479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8828.4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28</v>
      </c>
      <c r="F16" s="95">
        <v>11771.2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&amp;L39A3CCAA&amp;CФорма № 10, Підрозділ: Дубенський міськрайонний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kudina</cp:lastModifiedBy>
  <cp:lastPrinted>2018-03-15T14:08:04Z</cp:lastPrinted>
  <dcterms:created xsi:type="dcterms:W3CDTF">2015-09-09T10:27:37Z</dcterms:created>
  <dcterms:modified xsi:type="dcterms:W3CDTF">2020-07-06T11:18:03Z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39A3CCAA</vt:lpwstr>
  </property>
  <property fmtid="{D5CDD505-2E9C-101B-9397-08002B2CF9AE}" pid="10" name="Підрозд">
    <vt:lpwstr>Дубенський міськрайонний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