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<sst xmlns="http://schemas.openxmlformats.org/spreadsheetml/2006/main" count="154" uniqueCount="129">
  <si>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</si>
  <si>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</si>
  <si>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</si>
  <si>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</si>
  <si>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</si>
  <si>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</si>
  <si>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</si>
  <si>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</si>
  <si>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</si>
  <si>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</si>
  <si>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</si>
  <si>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</si>
  <si>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</si>
  <si>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</si>
  <si>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</si>
  <si>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</si>
  <si>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</si>
  <si>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</si>
  <si>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</si>
  <si>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</si>
  <si>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</si>
  <si>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</si>
  <si>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</si>
  <si>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</si>
  <si>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</si>
  <si>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</si>
  <si>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</si>
  <si>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</si>
  <si>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</si>
  <si>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</si>
  <si>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</si>
  <si>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</si>
  <si>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</si>
  <si>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</si>
  <si>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</si>
  <si>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</si>
  <si>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</si>
  <si>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</si>
  <si>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</si>
  <si>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</si>
  <si>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</si>
  <si>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</si>
  <si>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</si>
  <si>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</si>
  <si>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</si>
  <si>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</si>
  <si>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</si>
  <si>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</si>
  <si>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</si>
  <si>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</si>
  <si>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</si>
  <si>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</si>
  <si>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</si>
  <si>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</si>
  <si>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</si>
  <si>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</si>
  <si>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</si>
  <si>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</si>
  <si>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</si>
  <si>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</si>
  <si>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</si>
  <si>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</si>
  <si>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</si>
  <si>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</si>
  <si>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</si>
  <si>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</si>
  <si>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</si>
  <si>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</si>
  <si>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</si>
  <si>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</si>
  <si>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</si>
  <si>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</si>
  <si>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</si>
  <si>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</si>
  <si>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</si>
  <si>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</si>
  <si>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</si>
  <si>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</si>
  <si>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</si>
  <si>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</si>
  <si>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</si>
  <si>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</si>
  <si>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</si>
  <si>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</si>
  <si>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</si>
  <si>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</si>
  <si>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</si>
  <si>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</si>
  <si>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</si>
  <si>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</si>
  <si>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</si>
  <si>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</si>
  <si>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</si>
  <si>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</si>
  <si>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</si>
  <si>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</si>
  <si>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</si>
  <si>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</si>
  <si>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</si>
  <si>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</si>
  <si>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</si>
  <si>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</si>
  <si>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</si>
  <si>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</si>
  <si>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</si>
  <si>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</si>
  <si>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</si>
  <si>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</si>
  <si>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</si>
  <si>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</si>
  <si>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</si>
  <si>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</si>
  <si>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</si>
  <si>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</si>
  <si>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</si>
  <si>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</si>
  <si>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</si>
  <si>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</si>
  <si>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</si>
  <si>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Котелевський районний суд Полтавської області</t>
  </si>
  <si>
    <t>38600. Полтавська область.смт. Котельва</t>
  </si>
  <si>
    <t>вул. Полтавський шлях</t>
  </si>
  <si>
    <t/>
  </si>
  <si>
    <t>О.О. Гринь</t>
  </si>
  <si>
    <t>С.М. Мальцева</t>
  </si>
  <si>
    <t>(05350) 2-13-43</t>
  </si>
  <si>
    <t>(05350) 2-12-31</t>
  </si>
  <si>
    <t>inbox@kt.pl.court.gov.ua</t>
  </si>
  <si>
    <t>6 січня 2021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</si>
</sst>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235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&amp;LE2023C59&amp;C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606</v>
      </c>
      <c r="D6" s="96">
        <f>SUM(D7,D10,D13,D14,D15,D21,D24,D25,D18,D19,D20)</f>
        <v>433242.3</v>
      </c>
      <c r="E6" s="96">
        <f>SUM(E7,E10,E13,E14,E15,E21,E24,E25,E18,E19,E20)</f>
        <v>488</v>
      </c>
      <c r="F6" s="96">
        <f>SUM(F7,F10,F13,F14,F15,F21,F24,F25,F18,F19,F20)</f>
        <v>380761.41000000015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35</v>
      </c>
      <c r="J6" s="96">
        <f>SUM(J7,J10,J13,J14,J15,J21,J24,J25,J18,J19,J20)</f>
        <v>21578.2</v>
      </c>
      <c r="K6" s="96">
        <f>SUM(K7,K10,K13,K14,K15,K21,K24,K25,K18,K19,K20)</f>
        <v>87</v>
      </c>
      <c r="L6" s="96">
        <f>SUM(L7,L10,L13,L14,L15,L21,L24,L25,L18,L19,L20)</f>
        <v>60668.14</v>
      </c>
    </row>
    <row r="7" spans="1:12" ht="16.5" customHeight="1">
      <c r="A7" s="87">
        <v>2</v>
      </c>
      <c r="B7" s="90" t="s">
        <v>74</v>
      </c>
      <c r="C7" s="97">
        <v>148</v>
      </c>
      <c r="D7" s="97">
        <v>195926.5</v>
      </c>
      <c r="E7" s="97">
        <v>117</v>
      </c>
      <c r="F7" s="97">
        <v>176411.82</v>
      </c>
      <c r="G7" s="97"/>
      <c r="H7" s="97"/>
      <c r="I7" s="97">
        <v>12</v>
      </c>
      <c r="J7" s="97">
        <v>10089.6</v>
      </c>
      <c r="K7" s="97">
        <v>20</v>
      </c>
      <c r="L7" s="97">
        <v>20099.54</v>
      </c>
    </row>
    <row r="8" spans="1:12" ht="16.5" customHeight="1">
      <c r="A8" s="87">
        <v>3</v>
      </c>
      <c r="B8" s="91" t="s">
        <v>75</v>
      </c>
      <c r="C8" s="97">
        <v>46</v>
      </c>
      <c r="D8" s="97">
        <v>98227.03</v>
      </c>
      <c r="E8" s="97">
        <v>44</v>
      </c>
      <c r="F8" s="97">
        <v>91740.03</v>
      </c>
      <c r="G8" s="97"/>
      <c r="H8" s="97"/>
      <c r="I8" s="97">
        <v>1</v>
      </c>
      <c r="J8" s="97">
        <v>840.8</v>
      </c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102</v>
      </c>
      <c r="D9" s="97">
        <v>97699.4700000001</v>
      </c>
      <c r="E9" s="97">
        <v>73</v>
      </c>
      <c r="F9" s="97">
        <v>84671.79</v>
      </c>
      <c r="G9" s="97"/>
      <c r="H9" s="97"/>
      <c r="I9" s="97">
        <v>11</v>
      </c>
      <c r="J9" s="97">
        <v>9248.8</v>
      </c>
      <c r="K9" s="97">
        <v>19</v>
      </c>
      <c r="L9" s="97">
        <v>17997.54</v>
      </c>
    </row>
    <row r="10" spans="1:12" ht="19.5" customHeight="1">
      <c r="A10" s="87">
        <v>5</v>
      </c>
      <c r="B10" s="90" t="s">
        <v>77</v>
      </c>
      <c r="C10" s="97">
        <v>137</v>
      </c>
      <c r="D10" s="97">
        <v>124018</v>
      </c>
      <c r="E10" s="97">
        <v>97</v>
      </c>
      <c r="F10" s="97">
        <v>105704.29</v>
      </c>
      <c r="G10" s="97"/>
      <c r="H10" s="97"/>
      <c r="I10" s="97">
        <v>10</v>
      </c>
      <c r="J10" s="97">
        <v>7494.8</v>
      </c>
      <c r="K10" s="97">
        <v>30</v>
      </c>
      <c r="L10" s="97">
        <v>29007.6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14714</v>
      </c>
      <c r="E11" s="97">
        <v>4</v>
      </c>
      <c r="F11" s="97">
        <v>27498.79</v>
      </c>
      <c r="G11" s="97"/>
      <c r="H11" s="97"/>
      <c r="I11" s="97"/>
      <c r="J11" s="97"/>
      <c r="K11" s="97">
        <v>3</v>
      </c>
      <c r="L11" s="97">
        <v>6306</v>
      </c>
    </row>
    <row r="12" spans="1:12" ht="19.5" customHeight="1">
      <c r="A12" s="87">
        <v>7</v>
      </c>
      <c r="B12" s="91" t="s">
        <v>79</v>
      </c>
      <c r="C12" s="97">
        <v>130</v>
      </c>
      <c r="D12" s="97">
        <v>109304</v>
      </c>
      <c r="E12" s="97">
        <v>93</v>
      </c>
      <c r="F12" s="97">
        <v>78205.5000000001</v>
      </c>
      <c r="G12" s="97"/>
      <c r="H12" s="97"/>
      <c r="I12" s="97">
        <v>10</v>
      </c>
      <c r="J12" s="97">
        <v>7494.8</v>
      </c>
      <c r="K12" s="97">
        <v>27</v>
      </c>
      <c r="L12" s="97">
        <v>22701.6</v>
      </c>
    </row>
    <row r="13" spans="1:12" ht="15" customHeight="1">
      <c r="A13" s="87">
        <v>8</v>
      </c>
      <c r="B13" s="90" t="s">
        <v>18</v>
      </c>
      <c r="C13" s="97">
        <v>50</v>
      </c>
      <c r="D13" s="97">
        <v>42040</v>
      </c>
      <c r="E13" s="97">
        <v>47</v>
      </c>
      <c r="F13" s="97">
        <v>39517.2</v>
      </c>
      <c r="G13" s="97"/>
      <c r="H13" s="97"/>
      <c r="I13" s="97">
        <v>2</v>
      </c>
      <c r="J13" s="97">
        <v>1681.6</v>
      </c>
      <c r="K13" s="97">
        <v>2</v>
      </c>
      <c r="L13" s="97">
        <v>1681.6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73</v>
      </c>
      <c r="D15" s="97">
        <v>30689.2</v>
      </c>
      <c r="E15" s="97">
        <v>61</v>
      </c>
      <c r="F15" s="97">
        <v>25470.4</v>
      </c>
      <c r="G15" s="97"/>
      <c r="H15" s="97"/>
      <c r="I15" s="97"/>
      <c r="J15" s="97"/>
      <c r="K15" s="97">
        <v>12</v>
      </c>
      <c r="L15" s="97">
        <v>5044.8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73</v>
      </c>
      <c r="D17" s="97">
        <v>30689.2</v>
      </c>
      <c r="E17" s="97">
        <v>61</v>
      </c>
      <c r="F17" s="97">
        <v>25470.4</v>
      </c>
      <c r="G17" s="97"/>
      <c r="H17" s="97"/>
      <c r="I17" s="97"/>
      <c r="J17" s="97"/>
      <c r="K17" s="97">
        <v>12</v>
      </c>
      <c r="L17" s="97">
        <v>5044.8</v>
      </c>
    </row>
    <row r="18" spans="1:12" ht="21" customHeight="1">
      <c r="A18" s="87">
        <v>13</v>
      </c>
      <c r="B18" s="99" t="s">
        <v>104</v>
      </c>
      <c r="C18" s="97">
        <v>188</v>
      </c>
      <c r="D18" s="97">
        <v>39517.6</v>
      </c>
      <c r="E18" s="97">
        <v>156</v>
      </c>
      <c r="F18" s="97">
        <v>32601.8000000001</v>
      </c>
      <c r="G18" s="97"/>
      <c r="H18" s="97"/>
      <c r="I18" s="97">
        <v>11</v>
      </c>
      <c r="J18" s="97">
        <v>2312.2</v>
      </c>
      <c r="K18" s="97">
        <v>23</v>
      </c>
      <c r="L18" s="97">
        <v>4834.6</v>
      </c>
    </row>
    <row r="19" spans="1:12" ht="21" customHeight="1">
      <c r="A19" s="87">
        <v>14</v>
      </c>
      <c r="B19" s="99" t="s">
        <v>105</v>
      </c>
      <c r="C19" s="97">
        <v>10</v>
      </c>
      <c r="D19" s="97">
        <v>1051</v>
      </c>
      <c r="E19" s="97">
        <v>10</v>
      </c>
      <c r="F19" s="97">
        <v>1055.9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5</v>
      </c>
      <c r="D39" s="96">
        <f>SUM(D40,D47,D48,D49)</f>
        <v>4204</v>
      </c>
      <c r="E39" s="96">
        <f>SUM(E40,E47,E48,E49)</f>
        <v>3</v>
      </c>
      <c r="F39" s="96">
        <f>SUM(F40,F47,F48,F49)</f>
        <v>2102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5</v>
      </c>
      <c r="D40" s="97">
        <f>SUM(D41,D44)</f>
        <v>4204</v>
      </c>
      <c r="E40" s="97">
        <f>SUM(E41,E44)</f>
        <v>3</v>
      </c>
      <c r="F40" s="97">
        <f>SUM(F41,F44)</f>
        <v>2102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5</v>
      </c>
      <c r="D44" s="97">
        <v>4204</v>
      </c>
      <c r="E44" s="97">
        <v>3</v>
      </c>
      <c r="F44" s="97">
        <v>2102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5</v>
      </c>
      <c r="D46" s="97">
        <v>4204</v>
      </c>
      <c r="E46" s="97">
        <v>3</v>
      </c>
      <c r="F46" s="97">
        <v>2102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</v>
      </c>
      <c r="D50" s="96">
        <f>SUM(D51:D54)</f>
        <v>498.18999999999994</v>
      </c>
      <c r="E50" s="96">
        <f>SUM(E51:E54)</f>
        <v>14</v>
      </c>
      <c r="F50" s="96">
        <f>SUM(F51:F54)</f>
        <v>1747.07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10</v>
      </c>
      <c r="D51" s="97">
        <v>220.72</v>
      </c>
      <c r="E51" s="97">
        <v>10</v>
      </c>
      <c r="F51" s="97">
        <v>1469.47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63.06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3</v>
      </c>
      <c r="D54" s="97">
        <v>214.41</v>
      </c>
      <c r="E54" s="97">
        <v>3</v>
      </c>
      <c r="F54" s="97">
        <v>214.54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96</v>
      </c>
      <c r="D55" s="96">
        <v>40358.4000000001</v>
      </c>
      <c r="E55" s="96">
        <v>66</v>
      </c>
      <c r="F55" s="96">
        <v>27747</v>
      </c>
      <c r="G55" s="96"/>
      <c r="H55" s="96"/>
      <c r="I55" s="96">
        <v>96</v>
      </c>
      <c r="J55" s="96">
        <v>40358.2000000001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721</v>
      </c>
      <c r="D56" s="96">
        <f t="shared" si="0"/>
        <v>478302.8900000001</v>
      </c>
      <c r="E56" s="96">
        <f t="shared" si="0"/>
        <v>571</v>
      </c>
      <c r="F56" s="96">
        <f t="shared" si="0"/>
        <v>412357.48000000016</v>
      </c>
      <c r="G56" s="96">
        <f t="shared" si="0"/>
        <v>0</v>
      </c>
      <c r="H56" s="96">
        <f t="shared" si="0"/>
        <v>0</v>
      </c>
      <c r="I56" s="96">
        <f t="shared" si="0"/>
        <v>131</v>
      </c>
      <c r="J56" s="96">
        <f t="shared" si="0"/>
        <v>61936.400000000096</v>
      </c>
      <c r="K56" s="96">
        <f t="shared" si="0"/>
        <v>89</v>
      </c>
      <c r="L56" s="96">
        <f t="shared" si="0"/>
        <v>62349.74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&amp;LE2023C59&amp;CФорма № 10, Підрозділ: Котелевський районний суд Полтавської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89</v>
      </c>
      <c r="F4" s="93">
        <f>SUM(F5:F25)</f>
        <v>62349.740000000005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2</v>
      </c>
      <c r="F5" s="95">
        <v>2044.9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64</v>
      </c>
      <c r="F7" s="95">
        <v>40128.22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>
        <v>11</v>
      </c>
      <c r="F11" s="95">
        <v>12191.6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8</v>
      </c>
      <c r="F13" s="95">
        <v>5462.62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</v>
      </c>
      <c r="F14" s="95">
        <v>1681.6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2</v>
      </c>
      <c r="F23" s="95">
        <v>840.8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&amp;LE2023C59&amp;CФорма № 10, Підрозділ: Котелевський районний суд Полтавської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Sasha</cp:lastModifiedBy>
  <cp:lastPrinted>2018-03-15T14:08:04Z</cp:lastPrinted>
  <dcterms:created xsi:type="dcterms:W3CDTF">2015-09-09T10:27:37Z</dcterms:created>
  <dcterms:modified xsi:type="dcterms:W3CDTF">2021-02-09T08:17:20Z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10_00535_4.2020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E2023C59</vt:lpwstr>
  </property>
  <property fmtid="{D5CDD505-2E9C-101B-9397-08002B2CF9AE}" pid="10" name="Підрозд">
    <vt:lpwstr>Котелевський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