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<sst xmlns="http://schemas.openxmlformats.org/spreadsheetml/2006/main" count="154" uniqueCount="129">
  <si>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</si>
  <si>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</si>
  <si>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</si>
  <si>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</si>
  <si>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</si>
  <si>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</si>
  <si>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</si>
  <si>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</si>
  <si>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</si>
  <si>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</si>
  <si>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</si>
  <si>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</si>
  <si>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</si>
  <si>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</si>
  <si>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</si>
  <si>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</si>
  <si>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</si>
  <si>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</si>
  <si>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</si>
  <si>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</si>
  <si>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</si>
  <si>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</si>
  <si>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</si>
  <si>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</si>
  <si>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</si>
  <si>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</si>
  <si>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</si>
  <si>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</si>
  <si>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</si>
  <si>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</si>
  <si>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</si>
  <si>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</si>
  <si>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</si>
  <si>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</si>
  <si>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</si>
  <si>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</si>
  <si>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</si>
  <si>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</si>
  <si>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</si>
  <si>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</si>
  <si>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</si>
  <si>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</si>
  <si>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</si>
  <si>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</si>
  <si>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</si>
  <si>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</si>
  <si>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</si>
  <si>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</si>
  <si>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</si>
  <si>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</si>
  <si>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</si>
  <si>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</si>
  <si>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</si>
  <si>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</si>
  <si>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</si>
  <si>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</si>
  <si>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</si>
  <si>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</si>
  <si>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</si>
  <si>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</si>
  <si>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</si>
  <si>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</si>
  <si>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</si>
  <si>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</si>
  <si>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</si>
  <si>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</si>
  <si>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</si>
  <si>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</si>
  <si>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</si>
  <si>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</si>
  <si>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</si>
  <si>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</si>
  <si>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</si>
  <si>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</si>
  <si>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</si>
  <si>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</si>
  <si>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</si>
  <si>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</si>
  <si>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</si>
  <si>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</si>
  <si>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</si>
  <si>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</si>
  <si>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</si>
  <si>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</si>
  <si>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</si>
  <si>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</si>
  <si>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</si>
  <si>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</si>
  <si>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</si>
  <si>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</si>
  <si>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</si>
  <si>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</si>
  <si>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</si>
  <si>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</si>
  <si>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</si>
  <si>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</si>
  <si>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</si>
  <si>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</si>
  <si>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</si>
  <si>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</si>
  <si>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</si>
  <si>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</si>
  <si>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</si>
  <si>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</si>
  <si>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</si>
  <si>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</si>
  <si>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</si>
  <si>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</si>
  <si>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</si>
  <si>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</si>
  <si>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</si>
  <si>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</si>
  <si>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</si>
  <si>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</si>
  <si>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</si>
  <si>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</si>
  <si>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</si>
  <si>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</si>
  <si>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</si>
  <si>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</si>
  <si>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</si>
  <si>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</si>
  <si>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</si>
  <si>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</si>
  <si>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</si>
  <si>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2-13-43</t>
  </si>
  <si>
    <t>(05350) 2-12-31</t>
  </si>
  <si>
    <t>inbox@kt.pl.court.gov.ua</t>
  </si>
  <si>
    <t>7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</si>
</sst>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&amp;L8F71F89D&amp;C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208</v>
      </c>
      <c r="D6" s="96">
        <f>SUM(D7,D10,D13,D14,D15,D21,D24,D25,D18,D19,D20)</f>
        <v>168469.23</v>
      </c>
      <c r="E6" s="96">
        <f>SUM(E7,E10,E13,E14,E15,E21,E24,E25,E18,E19,E20)</f>
        <v>153</v>
      </c>
      <c r="F6" s="96">
        <f>SUM(F7,F10,F13,F14,F15,F21,F24,F25,F18,F19,F20)</f>
        <v>153014.71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21</v>
      </c>
      <c r="J6" s="96">
        <f>SUM(J7,J10,J13,J14,J15,J21,J24,J25,J18,J19,J20)</f>
        <v>10647.8</v>
      </c>
      <c r="K6" s="96">
        <f>SUM(K7,K10,K13,K14,K15,K21,K24,K25,K18,K19,K20)</f>
        <v>37</v>
      </c>
      <c r="L6" s="96">
        <f>SUM(L7,L10,L13,L14,L15,L21,L24,L25,L18,L19,L20)</f>
        <v>24803.600000000002</v>
      </c>
    </row>
    <row r="7" spans="1:12" ht="16.5" customHeight="1">
      <c r="A7" s="87">
        <v>2</v>
      </c>
      <c r="B7" s="90" t="s">
        <v>74</v>
      </c>
      <c r="C7" s="97">
        <v>55</v>
      </c>
      <c r="D7" s="97">
        <v>72828.23</v>
      </c>
      <c r="E7" s="97">
        <v>48</v>
      </c>
      <c r="F7" s="97">
        <v>67538.12</v>
      </c>
      <c r="G7" s="97"/>
      <c r="H7" s="97"/>
      <c r="I7" s="97">
        <v>3</v>
      </c>
      <c r="J7" s="97">
        <v>2522.4</v>
      </c>
      <c r="K7" s="97">
        <v>5</v>
      </c>
      <c r="L7" s="97">
        <v>4204</v>
      </c>
    </row>
    <row r="8" spans="1:12" ht="16.5" customHeight="1">
      <c r="A8" s="87">
        <v>3</v>
      </c>
      <c r="B8" s="91" t="s">
        <v>75</v>
      </c>
      <c r="C8" s="97">
        <v>17</v>
      </c>
      <c r="D8" s="97">
        <v>37269.03</v>
      </c>
      <c r="E8" s="97">
        <v>17</v>
      </c>
      <c r="F8" s="97">
        <v>34986.03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38</v>
      </c>
      <c r="D9" s="97">
        <v>35559.2</v>
      </c>
      <c r="E9" s="97">
        <v>31</v>
      </c>
      <c r="F9" s="97">
        <v>32552.09</v>
      </c>
      <c r="G9" s="97"/>
      <c r="H9" s="97"/>
      <c r="I9" s="97">
        <v>3</v>
      </c>
      <c r="J9" s="97">
        <v>2522.4</v>
      </c>
      <c r="K9" s="97">
        <v>5</v>
      </c>
      <c r="L9" s="97">
        <v>4204</v>
      </c>
    </row>
    <row r="10" spans="1:12" ht="19.5" customHeight="1">
      <c r="A10" s="87">
        <v>5</v>
      </c>
      <c r="B10" s="90" t="s">
        <v>77</v>
      </c>
      <c r="C10" s="97">
        <v>69</v>
      </c>
      <c r="D10" s="97">
        <v>64321.2</v>
      </c>
      <c r="E10" s="97">
        <v>47</v>
      </c>
      <c r="F10" s="97">
        <v>61897.99</v>
      </c>
      <c r="G10" s="97"/>
      <c r="H10" s="97"/>
      <c r="I10" s="97">
        <v>6</v>
      </c>
      <c r="J10" s="97">
        <v>4972.4</v>
      </c>
      <c r="K10" s="97">
        <v>16</v>
      </c>
      <c r="L10" s="97">
        <v>15975.2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3</v>
      </c>
      <c r="F11" s="97">
        <v>25396.79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64</v>
      </c>
      <c r="D12" s="97">
        <v>53811.2</v>
      </c>
      <c r="E12" s="97">
        <v>44</v>
      </c>
      <c r="F12" s="97">
        <v>36501.2</v>
      </c>
      <c r="G12" s="97"/>
      <c r="H12" s="97"/>
      <c r="I12" s="97">
        <v>6</v>
      </c>
      <c r="J12" s="97">
        <v>4972.4</v>
      </c>
      <c r="K12" s="97">
        <v>14</v>
      </c>
      <c r="L12" s="97">
        <v>11771.2</v>
      </c>
    </row>
    <row r="13" spans="1:12" ht="15" customHeight="1">
      <c r="A13" s="87">
        <v>8</v>
      </c>
      <c r="B13" s="90" t="s">
        <v>18</v>
      </c>
      <c r="C13" s="97">
        <v>12</v>
      </c>
      <c r="D13" s="97">
        <v>10089.6</v>
      </c>
      <c r="E13" s="97">
        <v>10</v>
      </c>
      <c r="F13" s="97">
        <v>8408</v>
      </c>
      <c r="G13" s="97"/>
      <c r="H13" s="97"/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12191.6</v>
      </c>
      <c r="E15" s="97">
        <v>26</v>
      </c>
      <c r="F15" s="97">
        <v>10546.2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29</v>
      </c>
      <c r="D17" s="97">
        <v>12191.6</v>
      </c>
      <c r="E17" s="97">
        <v>26</v>
      </c>
      <c r="F17" s="97">
        <v>10546.2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43</v>
      </c>
      <c r="D18" s="97">
        <v>9038.6</v>
      </c>
      <c r="E18" s="97">
        <v>22</v>
      </c>
      <c r="F18" s="97">
        <v>4624.4</v>
      </c>
      <c r="G18" s="97"/>
      <c r="H18" s="97"/>
      <c r="I18" s="97">
        <v>11</v>
      </c>
      <c r="J18" s="97">
        <v>2312.2</v>
      </c>
      <c r="K18" s="97">
        <v>12</v>
      </c>
      <c r="L18" s="97">
        <v>2522.4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1</v>
      </c>
      <c r="F44" s="97">
        <v>840.8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1</v>
      </c>
      <c r="F46" s="97">
        <v>840.8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56.760000000000005</v>
      </c>
      <c r="E50" s="96">
        <f>SUM(E51:E54)</f>
        <v>3</v>
      </c>
      <c r="F50" s="96">
        <f>SUM(F51:F54)</f>
        <v>56.760000000000005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18.92</v>
      </c>
      <c r="E51" s="97">
        <v>2</v>
      </c>
      <c r="F51" s="97">
        <v>18.92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37.84</v>
      </c>
      <c r="E54" s="97">
        <v>1</v>
      </c>
      <c r="F54" s="97">
        <v>37.84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43</v>
      </c>
      <c r="D55" s="96">
        <v>18077.2</v>
      </c>
      <c r="E55" s="96">
        <v>25</v>
      </c>
      <c r="F55" s="96">
        <v>10510</v>
      </c>
      <c r="G55" s="96"/>
      <c r="H55" s="96"/>
      <c r="I55" s="96">
        <v>43</v>
      </c>
      <c r="J55" s="96">
        <v>18077.2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257</v>
      </c>
      <c r="D56" s="96">
        <f t="shared" si="0"/>
        <v>189125.59000000003</v>
      </c>
      <c r="E56" s="96">
        <f t="shared" si="0"/>
        <v>182</v>
      </c>
      <c r="F56" s="96">
        <f t="shared" si="0"/>
        <v>164422.27</v>
      </c>
      <c r="G56" s="96">
        <f t="shared" si="0"/>
        <v>0</v>
      </c>
      <c r="H56" s="96">
        <f t="shared" si="0"/>
        <v>0</v>
      </c>
      <c r="I56" s="96">
        <f t="shared" si="0"/>
        <v>64</v>
      </c>
      <c r="J56" s="96">
        <f t="shared" si="0"/>
        <v>28725</v>
      </c>
      <c r="K56" s="96">
        <f t="shared" si="0"/>
        <v>39</v>
      </c>
      <c r="L56" s="96">
        <f t="shared" si="0"/>
        <v>26485.2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&amp;L8F71F89D&amp;CФорма № 10, Підрозділ: Котелевський районний суд Полтавської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26485.199999999997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31</v>
      </c>
      <c r="F7" s="95">
        <v>18497.6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6306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&amp;L8F71F89D&amp;CФорма № 10, Підрозділ: Котелевський районний суд Полтавської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2020-07-14T07:50:31Z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8F71F89D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