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<sst xmlns="http://schemas.openxmlformats.org/spreadsheetml/2006/main" count="143" uniqueCount="127">
  <si>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</si>
  <si>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</si>
  <si>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</si>
  <si>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</si>
  <si>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</si>
  <si>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</si>
  <si>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</si>
  <si>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</si>
  <si>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</si>
  <si>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</si>
  <si>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</si>
  <si>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</si>
  <si>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</si>
  <si>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</si>
  <si>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</si>
  <si>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</si>
  <si>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</si>
  <si>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</si>
  <si>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</si>
  <si>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</si>
  <si>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</si>
  <si>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</si>
  <si>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</si>
  <si>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</si>
  <si>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</si>
  <si>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</si>
  <si>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</si>
  <si>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</si>
  <si>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</si>
  <si>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</si>
  <si>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</si>
  <si>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</si>
  <si>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</si>
  <si>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</si>
  <si>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</si>
  <si>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</si>
  <si>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</si>
  <si>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</si>
  <si>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</si>
  <si>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</si>
  <si>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</si>
  <si>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</si>
  <si>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</si>
  <si>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</si>
  <si>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</si>
  <si>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</si>
  <si>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</si>
  <si>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</si>
  <si>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</si>
  <si>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</si>
  <si>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</si>
  <si>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</si>
  <si>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</si>
  <si>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</si>
  <si>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</si>
  <si>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</si>
  <si>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</si>
  <si>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</si>
  <si>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</si>
  <si>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</si>
  <si>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</si>
  <si>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</si>
  <si>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</si>
  <si>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</si>
  <si>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</si>
  <si>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</si>
  <si>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</si>
  <si>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</si>
  <si>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</si>
  <si>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</si>
  <si>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</si>
  <si>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</si>
  <si>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</si>
  <si>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</si>
  <si>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</si>
  <si>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</si>
  <si>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</si>
  <si>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</si>
  <si>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</si>
  <si>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</si>
  <si>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</si>
  <si>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</si>
  <si>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</si>
  <si>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</si>
  <si>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</si>
  <si>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</si>
  <si>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</si>
  <si>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</si>
  <si>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</si>
  <si>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</si>
  <si>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</si>
  <si>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</si>
  <si>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</si>
  <si>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</si>
  <si>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</si>
  <si>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</si>
  <si>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</si>
  <si>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</si>
  <si>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</si>
  <si>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</si>
  <si>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</si>
  <si>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</si>
  <si>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</si>
  <si>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</si>
  <si>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</si>
  <si>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</si>
  <si>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</si>
  <si>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</si>
  <si>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</si>
  <si>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</si>
  <si>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</si>
  <si>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</si>
  <si>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</si>
  <si>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</si>
  <si>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</si>
  <si>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</si>
  <si>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</si>
  <si>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</si>
  <si>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</si>
  <si>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Одеський окружний адміністративний суд</t>
  </si>
  <si>
    <t>Фонтанська дорога, 14 ,м.Одеса, 65062</t>
  </si>
  <si>
    <t>2023 рік</t>
  </si>
  <si>
    <t>Анатолій РАДЧУК</t>
  </si>
  <si>
    <t>Тетяна ОЛІЙНІЧЕНКО</t>
  </si>
  <si>
    <t>048-705-57-86; 063-378-45-15</t>
  </si>
  <si>
    <t>inbox@adm.od.court.gov.ua</t>
  </si>
  <si>
    <t>5 січня 2024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</si>
</sst>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&amp;LB29C5FA3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23</v>
      </c>
      <c r="M1" s="89">
        <v>228</v>
      </c>
      <c r="N1" s="89">
        <v>8</v>
      </c>
      <c r="O1" s="88">
        <v>8</v>
      </c>
      <c r="P1" s="88">
        <v>23</v>
      </c>
      <c r="Q1" s="88">
        <v>228</v>
      </c>
      <c r="R1" s="90">
        <v>23482</v>
      </c>
      <c r="S1" s="90">
        <v>23482</v>
      </c>
      <c r="T1" s="90">
        <v>548</v>
      </c>
      <c r="U1" s="90">
        <v>338</v>
      </c>
      <c r="V1" s="90">
        <v>277</v>
      </c>
      <c r="W1" s="90">
        <v>1755</v>
      </c>
      <c r="X1" s="90">
        <v>1514</v>
      </c>
      <c r="Y1" s="90">
        <v>8</v>
      </c>
      <c r="Z1" s="90">
        <v>8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38089</v>
      </c>
      <c r="F5" s="56">
        <v>37271</v>
      </c>
      <c r="G5" s="56">
        <v>108</v>
      </c>
      <c r="H5" s="56">
        <v>36775</v>
      </c>
      <c r="I5" s="56">
        <v>32549</v>
      </c>
      <c r="J5" s="56">
        <v>1314</v>
      </c>
      <c r="K5" s="56">
        <v>5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38453</v>
      </c>
      <c r="F6" s="56">
        <v>33995</v>
      </c>
      <c r="G6" s="56">
        <v>264</v>
      </c>
      <c r="H6" s="56">
        <v>30063</v>
      </c>
      <c r="I6" s="56">
        <v>26784</v>
      </c>
      <c r="J6" s="42">
        <v>8390</v>
      </c>
      <c r="K6" s="42">
        <v>239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46</v>
      </c>
      <c r="F7" s="56">
        <v>46</v>
      </c>
      <c r="G7" s="56">
        <v>0</v>
      </c>
      <c r="H7" s="56">
        <v>46</v>
      </c>
      <c r="I7" s="42">
        <v>6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2770</v>
      </c>
      <c r="F9" s="96">
        <v>2648</v>
      </c>
      <c r="G9" s="96">
        <v>1</v>
      </c>
      <c r="H9" s="96">
        <v>2646</v>
      </c>
      <c r="I9" s="96">
        <v>1221</v>
      </c>
      <c r="J9" s="96">
        <v>124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2</v>
      </c>
      <c r="F10" s="42">
        <v>2</v>
      </c>
      <c r="G10" s="56">
        <v>0</v>
      </c>
      <c r="H10" s="42">
        <v>2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65</v>
      </c>
      <c r="F11" s="42">
        <v>49</v>
      </c>
      <c r="G11" s="56">
        <v>1</v>
      </c>
      <c r="H11" s="42">
        <v>52</v>
      </c>
      <c r="I11" s="56">
        <v>7</v>
      </c>
      <c r="J11" s="42">
        <v>13</v>
      </c>
      <c r="K11" s="42">
        <v>2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34</v>
      </c>
      <c r="F12" s="56">
        <v>34</v>
      </c>
      <c r="G12" s="56">
        <v>0</v>
      </c>
      <c r="H12" s="56">
        <v>34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46877</v>
      </c>
      <c r="F13" s="42">
        <v>42110</v>
      </c>
      <c r="G13" s="42">
        <v>280</v>
      </c>
      <c r="H13" s="56">
        <v>37036</v>
      </c>
      <c r="I13" s="42">
        <v>27986</v>
      </c>
      <c r="J13" s="42">
        <v>9841</v>
      </c>
      <c r="K13" s="42">
        <v>246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46877</v>
      </c>
      <c r="F15" s="42">
        <f aca="true" t="shared" si="0" ref="F15:K15">SUM(F13,F14)</f>
        <v>42110</v>
      </c>
      <c r="G15" s="42">
        <f t="shared" si="0"/>
        <v>280</v>
      </c>
      <c r="H15" s="56">
        <v>37036</v>
      </c>
      <c r="I15" s="42">
        <f t="shared" si="0"/>
        <v>27986</v>
      </c>
      <c r="J15" s="42">
        <f t="shared" si="0"/>
        <v>9841</v>
      </c>
      <c r="K15" s="42">
        <f t="shared" si="0"/>
        <v>246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1380</v>
      </c>
      <c r="G17" s="76"/>
      <c r="H17" s="76">
        <v>2</v>
      </c>
      <c r="I17" s="76">
        <v>451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132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679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28475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33746</v>
      </c>
      <c r="J22" s="92">
        <v>4227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9013</v>
      </c>
      <c r="J23" s="92">
        <v>2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686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429640433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373714749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58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145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1205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2280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35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35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21638</v>
      </c>
      <c r="I38" s="42">
        <v>218738737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21619</v>
      </c>
      <c r="I39" s="42">
        <v>218687326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19</v>
      </c>
      <c r="I40" s="42">
        <v>51411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26</v>
      </c>
      <c r="I41" s="42">
        <v>261533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2</v>
      </c>
      <c r="I42" s="42">
        <v>3489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15852</v>
      </c>
      <c r="I43" s="42">
        <v>25545185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4581</v>
      </c>
      <c r="I44" s="42">
        <v>20210506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&amp;LB29C5FA3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2169823</v>
      </c>
      <c r="H1" s="68">
        <v>2169823</v>
      </c>
      <c r="I1" s="69">
        <v>29915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39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38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38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4</v>
      </c>
      <c r="G9" s="68">
        <v>4416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4</v>
      </c>
      <c r="G10" s="68">
        <v>4069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12</v>
      </c>
      <c r="G11" s="68">
        <v>13974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5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3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2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1052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30401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5885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549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131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70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2.4997459607763437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87.95060555687485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1058.1714285714286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1339.3428571428572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72.53294333946181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/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200" t="s">
        <v>126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&amp;LB29C5FA3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Общий Пользователь</cp:lastModifiedBy>
  <cp:lastPrinted>2021-04-04T08:46:00Z</cp:lastPrinted>
  <dcterms:created xsi:type="dcterms:W3CDTF">2004-04-20T14:33:35Z</dcterms:created>
  <dcterms:modified xsi:type="dcterms:W3CDTF">2024-04-09T09:32:54Z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