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<sst xmlns="http://schemas.openxmlformats.org/spreadsheetml/2006/main" count="4547" uniqueCount="2368">
  <si>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</si>
  <si>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</si>
  <si>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</si>
  <si>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</si>
  <si>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</si>
  <si>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</si>
  <si>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</si>
  <si>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</si>
  <si>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</si>
  <si>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</si>
  <si>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</si>
  <si>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</si>
  <si>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</si>
  <si>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</si>
  <si>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</si>
  <si>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</si>
  <si>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</si>
  <si>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</si>
  <si>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</si>
  <si>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</si>
  <si>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</si>
  <si>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</si>
  <si>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</si>
  <si>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</si>
  <si>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</si>
  <si>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</si>
  <si>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</si>
  <si>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</si>
  <si>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</si>
  <si>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</si>
  <si>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</si>
  <si>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</si>
  <si>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</si>
  <si>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</si>
  <si>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</si>
  <si>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</si>
  <si>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</si>
  <si>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</si>
  <si>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</si>
  <si>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</si>
  <si>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</si>
  <si>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</si>
  <si>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</si>
  <si>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</si>
  <si>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</si>
  <si>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</si>
  <si>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</si>
  <si>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</si>
  <si>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</si>
  <si>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</si>
  <si>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</si>
  <si>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</si>
  <si>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</si>
  <si>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</si>
  <si>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</si>
  <si>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</si>
  <si>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</si>
  <si>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</si>
  <si>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</si>
  <si>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</si>
  <si>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</si>
  <si>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</si>
  <si>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</si>
  <si>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</si>
  <si>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</si>
  <si>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</si>
  <si>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</si>
  <si>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</si>
  <si>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</si>
  <si>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</si>
  <si>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</si>
  <si>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</si>
  <si>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</si>
  <si>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</si>
  <si>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</si>
  <si>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</si>
  <si>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</si>
  <si>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</si>
  <si>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</si>
  <si>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</si>
  <si>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</si>
  <si>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</si>
  <si>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</si>
  <si>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</si>
  <si>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</si>
  <si>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</si>
  <si>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</si>
  <si>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</si>
  <si>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</si>
  <si>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</si>
  <si>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</si>
  <si>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</si>
  <si>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</si>
  <si>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</si>
  <si>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</si>
  <si>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</si>
  <si>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</si>
  <si>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</si>
  <si>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</si>
  <si>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</si>
  <si>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</si>
  <si>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</si>
  <si>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</si>
  <si>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</si>
  <si>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</si>
  <si>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</si>
  <si>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</si>
  <si>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</si>
  <si>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</si>
  <si>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</si>
  <si>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</si>
  <si>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</si>
  <si>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</si>
  <si>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</si>
  <si>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</si>
  <si>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</si>
  <si>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</si>
  <si>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</si>
  <si>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</si>
  <si>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</si>
  <si>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</si>
  <si>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</si>
  <si>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</si>
  <si>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</si>
  <si>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</si>
  <si>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</si>
  <si>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</si>
  <si>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</si>
  <si>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</si>
  <si>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</si>
  <si>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</si>
  <si>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</si>
  <si>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</si>
  <si>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</si>
  <si>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</si>
  <si>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</si>
  <si>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</si>
  <si>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</si>
  <si>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</si>
  <si>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</si>
  <si>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</si>
  <si>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</si>
  <si>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</si>
  <si>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</si>
  <si>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</si>
  <si>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</si>
  <si>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</si>
  <si>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</si>
  <si>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</si>
  <si>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</si>
  <si>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</si>
  <si>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</si>
  <si>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</si>
  <si>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</si>
  <si>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</si>
  <si>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</si>
  <si>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</si>
  <si>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</si>
  <si>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</si>
  <si>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</si>
  <si>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</si>
  <si>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</si>
  <si>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</si>
  <si>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</si>
  <si>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</si>
  <si>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</si>
  <si>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</si>
  <si>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</si>
  <si>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</si>
  <si>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</si>
  <si>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</si>
  <si>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</si>
  <si>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</si>
  <si>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</si>
  <si>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</si>
  <si>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</si>
  <si>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</si>
  <si>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</si>
  <si>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</si>
  <si>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</si>
  <si>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</si>
  <si>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</si>
  <si>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</si>
  <si>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</si>
  <si>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</si>
  <si>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</si>
  <si>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</si>
  <si>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</si>
  <si>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</si>
  <si>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</si>
  <si>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</si>
  <si>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</si>
  <si>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</si>
  <si>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</si>
  <si>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</si>
  <si>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</si>
  <si>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</si>
  <si>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</si>
  <si>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</si>
  <si>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</si>
  <si>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</si>
  <si>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</si>
  <si>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</si>
  <si>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</si>
  <si>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</si>
  <si>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</si>
  <si>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</si>
  <si>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</si>
  <si>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</si>
  <si>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</si>
  <si>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</si>
  <si>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</si>
  <si>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</si>
  <si>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</si>
  <si>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</si>
  <si>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</si>
  <si>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</si>
  <si>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</si>
  <si>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</si>
  <si>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</si>
  <si>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</si>
  <si>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</si>
  <si>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</si>
  <si>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</si>
  <si>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</si>
  <si>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</si>
  <si>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</si>
  <si>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</si>
  <si>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</si>
  <si>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</si>
  <si>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</si>
  <si>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</si>
  <si>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</si>
  <si>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</si>
  <si>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</si>
  <si>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</si>
  <si>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</si>
  <si>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</si>
  <si>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</si>
  <si>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</si>
  <si>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</si>
  <si>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</si>
  <si>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</si>
  <si>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</si>
  <si>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</si>
  <si>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</si>
  <si>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</si>
  <si>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</si>
  <si>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</si>
  <si>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</si>
  <si>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</si>
  <si>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</si>
  <si>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</si>
  <si>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</si>
  <si>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</si>
  <si>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</si>
  <si>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</si>
  <si>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</si>
  <si>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</si>
  <si>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</si>
  <si>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</si>
  <si>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</si>
  <si>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</si>
  <si>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</si>
  <si>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</si>
  <si>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</si>
  <si>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</si>
  <si>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</si>
  <si>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</si>
  <si>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</si>
  <si>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</si>
  <si>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</si>
  <si>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</si>
  <si>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</si>
  <si>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</si>
  <si>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</si>
  <si>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</si>
  <si>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</si>
  <si>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</si>
  <si>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</si>
  <si>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</si>
  <si>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</si>
  <si>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</si>
  <si>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</si>
  <si>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</si>
  <si>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</si>
  <si>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</si>
  <si>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</si>
  <si>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</si>
  <si>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</si>
  <si>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</si>
  <si>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</si>
  <si>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</si>
  <si>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</si>
  <si>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</si>
  <si>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</si>
  <si>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</si>
  <si>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</si>
  <si>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</si>
  <si>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</si>
  <si>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</si>
  <si>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</si>
  <si>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</si>
  <si>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</si>
  <si>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</si>
  <si>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</si>
  <si>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</si>
  <si>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</si>
  <si>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</si>
  <si>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</si>
  <si>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</si>
  <si>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</si>
  <si>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</si>
  <si>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</si>
  <si>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</si>
  <si>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</si>
  <si>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</si>
  <si>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</si>
  <si>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</si>
  <si>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</si>
  <si>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</si>
  <si>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</si>
  <si>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</si>
  <si>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</si>
  <si>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</si>
  <si>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</si>
  <si>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</si>
  <si>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</si>
  <si>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</si>
  <si>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</si>
  <si>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</si>
  <si>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</si>
  <si>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</si>
  <si>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</si>
  <si>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</si>
  <si>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</si>
  <si>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</si>
  <si>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</si>
  <si>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</si>
  <si>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</si>
  <si>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</si>
  <si>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</si>
  <si>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</si>
  <si>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</si>
  <si>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</si>
  <si>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</si>
  <si>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</si>
  <si>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</si>
  <si>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</si>
  <si>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</si>
  <si>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</si>
  <si>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</si>
  <si>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</si>
  <si>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</si>
  <si>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</si>
  <si>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</si>
  <si>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</si>
  <si>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</si>
  <si>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</si>
  <si>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</si>
  <si>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</si>
  <si>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</si>
  <si>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</si>
  <si>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</si>
  <si>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</si>
  <si>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</si>
  <si>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</si>
  <si>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</si>
  <si>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</si>
  <si>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</si>
  <si>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</si>
  <si>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</si>
  <si>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</si>
  <si>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</si>
  <si>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</si>
  <si>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</si>
  <si>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</si>
  <si>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</si>
  <si>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</si>
  <si>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</si>
  <si>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</si>
  <si>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</si>
  <si>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</si>
  <si>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</si>
  <si>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</si>
  <si>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</si>
  <si>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</si>
  <si>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</si>
  <si>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</si>
  <si>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</si>
  <si>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</si>
  <si>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</si>
  <si>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</si>
  <si>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</si>
  <si>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</si>
  <si>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</si>
  <si>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</si>
  <si>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</si>
  <si>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</si>
  <si>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</si>
  <si>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</si>
  <si>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</si>
  <si>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</si>
  <si>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</si>
  <si>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</si>
  <si>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</si>
  <si>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</si>
  <si>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</si>
  <si>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</si>
  <si>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</si>
  <si>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</si>
  <si>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</si>
  <si>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</si>
  <si>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</si>
  <si>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</si>
  <si>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</si>
  <si>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</si>
  <si>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</si>
  <si>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</si>
  <si>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</si>
  <si>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</si>
  <si>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</si>
  <si>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</si>
  <si>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</si>
  <si>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</si>
  <si>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</si>
  <si>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</si>
  <si>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</si>
  <si>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</si>
  <si>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</si>
  <si>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</si>
  <si>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</si>
  <si>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</si>
  <si>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</si>
  <si>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</si>
  <si>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</si>
  <si>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</si>
  <si>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</si>
  <si>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</si>
  <si>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</si>
  <si>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</si>
  <si>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</si>
  <si>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</si>
  <si>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</si>
  <si>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</si>
  <si>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</si>
  <si>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</si>
  <si>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</si>
  <si>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</si>
  <si>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</si>
  <si>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</si>
  <si>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</si>
  <si>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</si>
  <si>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</si>
  <si>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</si>
  <si>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</si>
  <si>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</si>
  <si>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</si>
  <si>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</si>
  <si>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</si>
  <si>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</si>
  <si>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</si>
  <si>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</si>
  <si>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</si>
  <si>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</si>
  <si>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</si>
  <si>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</si>
  <si>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</si>
  <si>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</si>
  <si>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</si>
  <si>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</si>
  <si>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</si>
  <si>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</si>
  <si>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</si>
  <si>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</si>
  <si>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</si>
  <si>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</si>
  <si>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</si>
  <si>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</si>
  <si>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</si>
  <si>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</si>
  <si>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</si>
  <si>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</si>
  <si>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</si>
  <si>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</si>
  <si>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</si>
  <si>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</si>
  <si>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</si>
  <si>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</si>
  <si>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</si>
  <si>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</si>
  <si>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</si>
  <si>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</si>
  <si>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</si>
  <si>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</si>
  <si>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</si>
  <si>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</si>
  <si>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</si>
  <si>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</si>
  <si>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</si>
  <si>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</si>
  <si>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</si>
  <si>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</si>
  <si>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</si>
  <si>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</si>
  <si>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</si>
  <si>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</si>
  <si>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</si>
  <si>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</si>
  <si>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</si>
  <si>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</si>
  <si>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</si>
  <si>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</si>
  <si>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</si>
  <si>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</si>
  <si>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</si>
  <si>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</si>
  <si>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</si>
  <si>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</si>
  <si>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</si>
  <si>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</si>
  <si>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</si>
  <si>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</si>
  <si>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</si>
  <si>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</si>
  <si>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</si>
  <si>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</si>
  <si>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</si>
  <si>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</si>
  <si>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</si>
  <si>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</si>
  <si>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</si>
  <si>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</si>
  <si>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</si>
  <si>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</si>
  <si>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</si>
  <si>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</si>
  <si>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</si>
  <si>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</si>
  <si>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</si>
  <si>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</si>
  <si>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</si>
  <si>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</si>
  <si>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</si>
  <si>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</si>
  <si>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</si>
  <si>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</si>
  <si>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</si>
  <si>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</si>
  <si>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</si>
  <si>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</si>
  <si>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</si>
  <si>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</si>
  <si>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</si>
  <si>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</si>
  <si>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</si>
  <si>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</si>
  <si>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</si>
  <si>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</si>
  <si>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</si>
  <si>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</si>
  <si>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</si>
  <si>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</si>
  <si>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</si>
  <si>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</si>
  <si>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</si>
  <si>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</si>
  <si>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</si>
  <si>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</si>
  <si>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</si>
  <si>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</si>
  <si>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</si>
  <si>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</si>
  <si>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</si>
  <si>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</si>
  <si>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</si>
  <si>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</si>
  <si>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</si>
  <si>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</si>
  <si>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</si>
  <si>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</si>
  <si>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</si>
  <si>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</si>
  <si>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</si>
  <si>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</si>
  <si>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</si>
  <si>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</si>
  <si>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</si>
  <si>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</si>
  <si>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</si>
  <si>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</si>
  <si>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</si>
  <si>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</si>
  <si>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</si>
  <si>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</si>
  <si>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</si>
  <si>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</si>
  <si>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</si>
  <si>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</si>
  <si>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</si>
  <si>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</si>
  <si>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</si>
  <si>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</si>
  <si>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</si>
  <si>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</si>
  <si>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</si>
  <si>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</si>
  <si>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</si>
  <si>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</si>
  <si>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</si>
  <si>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</si>
  <si>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</si>
  <si>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</si>
  <si>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</si>
  <si>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</si>
  <si>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</si>
  <si>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</si>
  <si>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</si>
  <si>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</si>
  <si>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</si>
  <si>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</si>
  <si>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</si>
  <si>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</si>
  <si>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</si>
  <si>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</si>
  <si>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</si>
  <si>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</si>
  <si>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</si>
  <si>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</si>
  <si>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</si>
  <si>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</si>
  <si>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</si>
  <si>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</si>
  <si>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</si>
  <si>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</si>
  <si>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</si>
  <si>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</si>
  <si>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</si>
  <si>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</si>
  <si>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</si>
  <si>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</si>
  <si>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</si>
  <si>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</si>
  <si>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</si>
  <si>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</si>
  <si>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</si>
  <si>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</si>
  <si>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</si>
  <si>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</si>
  <si>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</si>
  <si>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</si>
  <si>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</si>
  <si>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</si>
  <si>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</si>
  <si>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</si>
  <si>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</si>
  <si>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</si>
  <si>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</si>
  <si>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</si>
  <si>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</si>
  <si>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</si>
  <si>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</si>
  <si>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</si>
  <si>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</si>
  <si>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</si>
  <si>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</si>
  <si>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</si>
  <si>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</si>
  <si>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</si>
  <si>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</si>
  <si>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</si>
  <si>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</si>
  <si>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</si>
  <si>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</si>
  <si>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</si>
  <si>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</si>
  <si>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</si>
  <si>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</si>
  <si>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</si>
  <si>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</si>
  <si>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</si>
  <si>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</si>
  <si>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</si>
  <si>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</si>
  <si>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</si>
  <si>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</si>
  <si>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</si>
  <si>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</si>
  <si>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</si>
  <si>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</si>
  <si>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</si>
  <si>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</si>
  <si>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</si>
  <si>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</si>
  <si>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</si>
  <si>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</si>
  <si>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</si>
  <si>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</si>
  <si>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</si>
  <si>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</si>
  <si>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</si>
  <si>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</si>
  <si>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</si>
  <si>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</si>
  <si>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</si>
  <si>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</si>
  <si>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</si>
  <si>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</si>
  <si>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</si>
  <si>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</si>
  <si>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</si>
  <si>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</si>
  <si>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</si>
  <si>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</si>
  <si>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</si>
  <si>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</si>
  <si>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</si>
  <si>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</si>
  <si>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</si>
  <si>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</si>
  <si>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</si>
  <si>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</si>
  <si>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</si>
  <si>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</si>
  <si>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</si>
  <si>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</si>
  <si>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</si>
  <si>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</si>
  <si>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</si>
  <si>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</si>
  <si>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</si>
  <si>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</si>
  <si>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</si>
  <si>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</si>
  <si>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</si>
  <si>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</si>
  <si>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</si>
  <si>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</si>
  <si>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</si>
  <si>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</si>
  <si>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</si>
  <si>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</si>
  <si>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</si>
  <si>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</si>
  <si>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</si>
  <si>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</si>
  <si>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</si>
  <si>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</si>
  <si>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</si>
  <si>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</si>
  <si>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</si>
  <si>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</si>
  <si>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</si>
  <si>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</si>
  <si>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</si>
  <si>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</si>
  <si>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</si>
  <si>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</si>
  <si>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</si>
  <si>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</si>
  <si>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</si>
  <si>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</si>
  <si>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</si>
  <si>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</si>
  <si>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</si>
  <si>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</si>
  <si>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</si>
  <si>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</si>
  <si>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</si>
  <si>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</si>
  <si>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</si>
  <si>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</si>
  <si>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</si>
  <si>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</si>
  <si>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</si>
  <si>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</si>
  <si>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</si>
  <si>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</si>
  <si>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</si>
  <si>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</si>
  <si>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</si>
  <si>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</si>
  <si>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</si>
  <si>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</si>
  <si>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</si>
  <si>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</si>
  <si>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</si>
  <si>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</si>
  <si>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</si>
  <si>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</si>
  <si>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</si>
  <si>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</si>
  <si>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</si>
  <si>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</si>
  <si>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</si>
  <si>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</si>
  <si>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</si>
  <si>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</si>
  <si>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</si>
  <si>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</si>
  <si>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</si>
  <si>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</si>
  <si>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</si>
  <si>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</si>
  <si>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</si>
  <si>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</si>
  <si>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</si>
  <si>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</si>
  <si>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</si>
  <si>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</si>
  <si>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</si>
  <si>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</si>
  <si>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</si>
  <si>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</si>
  <si>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</si>
  <si>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</si>
  <si>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</si>
  <si>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</si>
  <si>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</si>
  <si>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</si>
  <si>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</si>
  <si>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</si>
  <si>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</si>
  <si>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</si>
  <si>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</si>
  <si>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</si>
  <si>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</si>
  <si>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</si>
  <si>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</si>
  <si>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</si>
  <si>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</si>
  <si>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</si>
  <si>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</si>
  <si>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</si>
  <si>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</si>
  <si>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</si>
  <si>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</si>
  <si>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</si>
  <si>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</si>
  <si>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</si>
  <si>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</si>
  <si>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</si>
  <si>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</si>
  <si>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</si>
  <si>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</si>
  <si>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</si>
  <si>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</si>
  <si>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</si>
  <si>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</si>
  <si>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</si>
  <si>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</si>
  <si>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</si>
  <si>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</si>
  <si>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</si>
  <si>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</si>
  <si>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</si>
  <si>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</si>
  <si>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</si>
  <si>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</si>
  <si>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</si>
  <si>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</si>
  <si>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</si>
  <si>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</si>
  <si>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</si>
  <si>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</si>
  <si>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</si>
  <si>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</si>
  <si>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</si>
  <si>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</si>
  <si>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</si>
  <si>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</si>
  <si>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</si>
  <si>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</si>
  <si>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</si>
  <si>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</si>
  <si>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</si>
  <si>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</si>
  <si>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</si>
  <si>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</si>
  <si>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</si>
  <si>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</si>
  <si>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</si>
  <si>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</si>
  <si>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</si>
  <si>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</si>
  <si>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</si>
  <si>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</si>
  <si>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</si>
  <si>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</si>
  <si>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</si>
  <si>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</si>
  <si>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</si>
  <si>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</si>
  <si>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</si>
  <si>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</si>
  <si>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</si>
  <si>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</si>
  <si>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</si>
  <si>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</si>
  <si>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</si>
  <si>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</si>
  <si>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</si>
  <si>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</si>
  <si>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</si>
  <si>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</si>
  <si>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</si>
  <si>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</si>
  <si>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</si>
  <si>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</si>
  <si>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</si>
  <si>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</si>
  <si>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</si>
  <si>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</si>
  <si>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</si>
  <si>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</si>
  <si>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</si>
  <si>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</si>
  <si>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</si>
  <si>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</si>
  <si>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</si>
  <si>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</si>
  <si>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</si>
  <si>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</si>
  <si>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</si>
  <si>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</si>
  <si>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</si>
  <si>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</si>
  <si>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</si>
  <si>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</si>
  <si>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</si>
  <si>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</si>
  <si>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</si>
  <si>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</si>
  <si>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</si>
  <si>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</si>
  <si>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</si>
  <si>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</si>
  <si>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</si>
  <si>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</si>
  <si>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</si>
  <si>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</si>
  <si>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</si>
  <si>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</si>
  <si>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</si>
  <si>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</si>
  <si>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</si>
  <si>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</si>
  <si>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</si>
  <si>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</si>
  <si>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</si>
  <si>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</si>
  <si>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</si>
  <si>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</si>
  <si>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</si>
  <si>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</si>
  <si>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</si>
  <si>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</si>
  <si>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</si>
  <si>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</si>
  <si>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</si>
  <si>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</si>
  <si>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</si>
  <si>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</si>
  <si>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</si>
  <si>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</si>
  <si>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</si>
  <si>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</si>
  <si>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</si>
  <si>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</si>
  <si>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</si>
  <si>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</si>
  <si>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</si>
  <si>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</si>
  <si>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</si>
  <si>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</si>
  <si>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</si>
  <si>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</si>
  <si>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</si>
  <si>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</si>
  <si>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</si>
  <si>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</si>
  <si>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</si>
  <si>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</si>
  <si>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</si>
  <si>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</si>
  <si>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</si>
  <si>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</si>
  <si>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</si>
  <si>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</si>
  <si>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</si>
  <si>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</si>
  <si>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</si>
  <si>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</si>
  <si>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</si>
  <si>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</si>
  <si>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</si>
  <si>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</si>
  <si>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</si>
  <si>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</si>
  <si>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</si>
  <si>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</si>
  <si>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</si>
  <si>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</si>
  <si>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</si>
  <si>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</si>
  <si>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</si>
  <si>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</si>
  <si>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</si>
  <si>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</si>
  <si>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</si>
  <si>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</si>
  <si>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</si>
  <si>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</si>
  <si>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</si>
  <si>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</si>
  <si>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</si>
  <si>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</si>
  <si>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</si>
  <si>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</si>
  <si>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</si>
  <si>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</si>
  <si>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</si>
  <si>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</si>
  <si>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</si>
  <si>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</si>
  <si>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</si>
  <si>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</si>
  <si>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</si>
  <si>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</si>
  <si>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</si>
  <si>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</si>
  <si>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</si>
  <si>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</si>
  <si>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</si>
  <si>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</si>
  <si>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</si>
  <si>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</si>
  <si>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</si>
  <si>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</si>
  <si>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</si>
  <si>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</si>
  <si>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</si>
  <si>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</si>
  <si>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</si>
  <si>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</si>
  <si>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</si>
  <si>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</si>
  <si>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</si>
  <si>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</si>
  <si>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</si>
  <si>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</si>
  <si>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</si>
  <si>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</si>
  <si>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</si>
  <si>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</si>
  <si>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</si>
  <si>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</si>
  <si>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</si>
  <si>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</si>
  <si>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</si>
  <si>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</si>
  <si>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</si>
  <si>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</si>
  <si>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</si>
  <si>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</si>
  <si>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</si>
  <si>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</si>
  <si>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</si>
  <si>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</si>
  <si>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</si>
  <si>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</si>
  <si>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</si>
  <si>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</si>
  <si>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</si>
  <si>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</si>
  <si>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</si>
  <si>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</si>
  <si>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</si>
  <si>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</si>
  <si>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</si>
  <si>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</si>
  <si>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</si>
  <si>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</si>
  <si>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</si>
  <si>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</si>
  <si>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</si>
  <si>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</si>
  <si>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</si>
  <si>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</si>
  <si>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</si>
  <si>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</si>
  <si>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</si>
  <si>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</si>
  <si>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</si>
  <si>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</si>
  <si>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</si>
  <si>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</si>
  <si>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</si>
  <si>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</si>
  <si>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</si>
  <si>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</si>
  <si>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</si>
  <si>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</si>
  <si>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</si>
  <si>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</si>
  <si>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</si>
  <si>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</si>
  <si>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</si>
  <si>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</si>
  <si>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</si>
  <si>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</si>
  <si>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</si>
  <si>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</si>
  <si>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</si>
  <si>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</si>
  <si>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</si>
  <si>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</si>
  <si>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</si>
  <si>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</si>
  <si>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</si>
  <si>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</si>
  <si>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</si>
  <si>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</si>
  <si>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</si>
  <si>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</si>
  <si>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</si>
  <si>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</si>
  <si>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</si>
  <si>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</si>
  <si>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</si>
  <si>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</si>
  <si>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</si>
  <si>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</si>
  <si>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</si>
  <si>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</si>
  <si>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</si>
  <si>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</si>
  <si>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</si>
  <si>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</si>
  <si>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</si>
  <si>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</si>
  <si>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</si>
  <si>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</si>
  <si>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</si>
  <si>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</si>
  <si>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</si>
  <si>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</si>
  <si>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</si>
  <si>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</si>
  <si>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</si>
  <si>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</si>
  <si>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</si>
  <si>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</si>
  <si>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</si>
  <si>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</si>
  <si>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</si>
  <si>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</si>
  <si>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</si>
  <si>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</si>
  <si>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</si>
  <si>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</si>
  <si>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</si>
  <si>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</si>
  <si>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</si>
  <si>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</si>
  <si>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</si>
  <si>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</si>
  <si>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</si>
  <si>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</si>
  <si>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</si>
  <si>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</si>
  <si>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</si>
  <si>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</si>
  <si>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</si>
  <si>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</si>
  <si>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</si>
  <si>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</si>
  <si>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</si>
  <si>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</si>
  <si>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</si>
  <si>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</si>
  <si>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</si>
  <si>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</si>
  <si>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</si>
  <si>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</si>
  <si>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</si>
  <si>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</si>
  <si>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</si>
  <si>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</si>
  <si>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</si>
  <si>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</si>
  <si>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</si>
  <si>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</si>
  <si>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</si>
  <si>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</si>
  <si>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</si>
  <si>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</si>
  <si>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</si>
  <si>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</si>
  <si>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</si>
  <si>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</si>
  <si>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</si>
  <si>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</si>
  <si>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</si>
  <si>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</si>
  <si>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</si>
  <si>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</si>
  <si>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</si>
  <si>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</si>
  <si>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</si>
  <si>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</si>
  <si>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</si>
  <si>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</si>
  <si>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</si>
  <si>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</si>
  <si>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</si>
  <si>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</si>
  <si>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</si>
  <si>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</si>
  <si>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</si>
  <si>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</si>
  <si>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</si>
  <si>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</si>
  <si>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</si>
  <si>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</si>
  <si>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</si>
  <si>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</si>
  <si>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</si>
  <si>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</si>
  <si>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</si>
  <si>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</si>
  <si>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</si>
  <si>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</si>
  <si>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</si>
  <si>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</si>
  <si>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</si>
  <si>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</si>
  <si>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</si>
  <si>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</si>
  <si>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</si>
  <si>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</si>
  <si>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</si>
  <si>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</si>
  <si>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</si>
  <si>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</si>
  <si>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</si>
  <si>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</si>
  <si>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</si>
  <si>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</si>
  <si>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</si>
  <si>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</si>
  <si>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</si>
  <si>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</si>
  <si>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</si>
  <si>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</si>
  <si>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</si>
  <si>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</si>
  <si>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</si>
  <si>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</si>
  <si>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</si>
  <si>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</si>
  <si>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</si>
  <si>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</si>
  <si>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</si>
  <si>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</si>
  <si>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</si>
  <si>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</si>
  <si>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</si>
  <si>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</si>
  <si>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</si>
  <si>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</si>
  <si>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</si>
  <si>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</si>
  <si>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</si>
  <si>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</si>
  <si>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</si>
  <si>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</si>
  <si>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</si>
  <si>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</si>
  <si>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</si>
  <si>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</si>
  <si>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</si>
  <si>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</si>
  <si>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</si>
  <si>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</si>
  <si>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</si>
  <si>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</si>
  <si>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</si>
  <si>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</si>
  <si>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</si>
  <si>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</si>
  <si>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</si>
  <si>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</si>
  <si>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</si>
  <si>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</si>
  <si>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</si>
  <si>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</si>
  <si>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</si>
  <si>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</si>
  <si>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</si>
  <si>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</si>
  <si>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</si>
  <si>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</si>
  <si>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</si>
  <si>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</si>
  <si>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</si>
  <si>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</si>
  <si>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</si>
  <si>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</si>
  <si>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</si>
  <si>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</si>
  <si>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</si>
  <si>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</si>
  <si>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</si>
  <si>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</si>
  <si>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</si>
  <si>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</si>
  <si>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</si>
  <si>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</si>
  <si>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</si>
  <si>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</si>
  <si>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</si>
  <si>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</si>
  <si>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</si>
  <si>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</si>
  <si>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</si>
  <si>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</si>
  <si>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</si>
  <si>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</si>
  <si>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</si>
  <si>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</si>
  <si>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</si>
  <si>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</si>
  <si>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</si>
  <si>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</si>
  <si>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</si>
  <si>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</si>
  <si>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</si>
  <si>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</si>
  <si>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</si>
  <si>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</si>
  <si>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</si>
  <si>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</si>
  <si>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</si>
  <si>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</si>
  <si>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</si>
  <si>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</si>
  <si>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</si>
  <si>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</si>
  <si>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</si>
  <si>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</si>
  <si>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</si>
  <si>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</si>
  <si>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</si>
  <si>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</si>
  <si>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</si>
  <si>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</si>
  <si>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</si>
  <si>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</si>
  <si>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</si>
  <si>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</si>
  <si>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</si>
  <si>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</si>
  <si>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</si>
  <si>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</si>
  <si>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</si>
  <si>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</si>
  <si>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</si>
  <si>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</si>
  <si>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</si>
  <si>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</si>
  <si>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</si>
  <si>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</si>
  <si>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</si>
  <si>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</si>
  <si>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</si>
  <si>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</si>
  <si>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</si>
  <si>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</si>
  <si>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</si>
  <si>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</si>
  <si>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</si>
  <si>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</si>
  <si>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</si>
  <si>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</si>
  <si>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</si>
  <si>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</si>
  <si>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</si>
  <si>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</si>
  <si>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</si>
  <si>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</si>
  <si>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</si>
  <si>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</si>
  <si>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</si>
  <si>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</si>
  <si>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</si>
  <si>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</si>
  <si>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</si>
  <si>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</si>
  <si>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</si>
  <si>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</si>
  <si>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</si>
  <si>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</si>
  <si>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</si>
  <si>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</si>
  <si>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</si>
  <si>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</si>
  <si>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</si>
  <si>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</si>
  <si>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</si>
  <si>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</si>
  <si>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</si>
  <si>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</si>
  <si>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</si>
  <si>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</si>
  <si>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</si>
  <si>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</si>
  <si>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</si>
  <si>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</si>
  <si>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</si>
  <si>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</si>
  <si>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</si>
  <si>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</si>
  <si>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</si>
  <si>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</si>
  <si>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</si>
  <si>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</si>
  <si>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</si>
  <si>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</si>
  <si>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</si>
  <si>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</si>
  <si>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</si>
  <si>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</si>
  <si>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</si>
  <si>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</si>
  <si>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</si>
  <si>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</si>
  <si>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</si>
  <si>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</si>
  <si>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</si>
  <si>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</si>
  <si>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</si>
  <si>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</si>
  <si>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</si>
  <si>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</si>
  <si>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</si>
  <si>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</si>
  <si>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</si>
  <si>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</si>
  <si>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</si>
  <si>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</si>
  <si>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</si>
  <si>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</si>
  <si>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</si>
  <si>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</si>
  <si>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</si>
  <si>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</si>
  <si>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</si>
  <si>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</si>
  <si>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</si>
  <si>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</si>
  <si>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</si>
  <si>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</si>
  <si>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</si>
  <si>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</si>
  <si>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</si>
  <si>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</si>
  <si>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</si>
  <si>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</si>
  <si>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</si>
  <si>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</si>
  <si>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</si>
  <si>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</si>
  <si>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</si>
  <si>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</si>
  <si>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</si>
  <si>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</si>
  <si>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</si>
  <si>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</si>
  <si>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</si>
  <si>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</si>
  <si>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</si>
  <si>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</si>
  <si>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</si>
  <si>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</si>
  <si>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</si>
  <si>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</si>
  <si>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</si>
  <si>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</si>
  <si>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</si>
  <si>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</si>
  <si>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</si>
  <si>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</si>
  <si>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</si>
  <si>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</si>
  <si>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</si>
  <si>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</si>
  <si>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</si>
  <si>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</si>
  <si>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</si>
  <si>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</si>
  <si>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</si>
  <si>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</si>
  <si>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</si>
  <si>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</si>
  <si>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</si>
  <si>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</si>
  <si>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</si>
  <si>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</si>
  <si>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</si>
  <si>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</si>
  <si>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</si>
  <si>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</si>
  <si>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</si>
  <si>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</si>
  <si>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</si>
  <si>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</si>
  <si>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</si>
  <si>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</si>
  <si>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</si>
  <si>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</si>
  <si>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</si>
  <si>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</si>
  <si>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</si>
  <si>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</si>
  <si>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</si>
  <si>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</si>
  <si>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</si>
  <si>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</si>
  <si>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</si>
  <si>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</si>
  <si>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</si>
  <si>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</si>
  <si>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</si>
  <si>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</si>
  <si>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</si>
  <si>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</si>
  <si>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</si>
  <si>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</si>
  <si>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</si>
  <si>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</si>
  <si>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</si>
  <si>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</si>
  <si>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</si>
  <si>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</si>
  <si>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</si>
  <si>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</si>
  <si>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</si>
  <si>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</si>
  <si>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</si>
  <si>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</si>
  <si>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</si>
  <si>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</si>
  <si>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</si>
  <si>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</si>
  <si>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</si>
  <si>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</si>
  <si>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</si>
  <si>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</si>
  <si>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</si>
  <si>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</si>
  <si>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</si>
  <si>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</si>
  <si>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</si>
  <si>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</si>
  <si>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</si>
  <si>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</si>
  <si>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</si>
  <si>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</si>
  <si>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</si>
  <si>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</si>
  <si>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</si>
  <si>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</si>
  <si>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</si>
  <si>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</si>
  <si>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</si>
  <si>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</si>
  <si>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</si>
  <si>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</si>
  <si>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</si>
  <si>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</si>
  <si>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</si>
  <si>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</si>
  <si>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</si>
  <si>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</si>
  <si>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</si>
  <si>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</si>
  <si>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</si>
  <si>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</si>
  <si>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</si>
  <si>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</si>
  <si>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</si>
  <si>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</si>
  <si>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</si>
  <si>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</si>
  <si>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</si>
  <si>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</si>
  <si>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</si>
  <si>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</si>
  <si>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</si>
  <si>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</si>
  <si>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</si>
  <si>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</si>
  <si>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</si>
  <si>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</si>
  <si>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</si>
  <si>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</si>
  <si>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</si>
  <si>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</si>
  <si>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</si>
  <si>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</si>
  <si>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</si>
  <si>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</si>
  <si>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</si>
  <si>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</si>
  <si>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</si>
  <si>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</si>
  <si>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</si>
  <si>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</si>
  <si>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</si>
  <si>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</si>
  <si>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</si>
  <si>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</si>
  <si>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</si>
  <si>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</si>
  <si>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</si>
  <si>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</si>
  <si>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</si>
  <si>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</si>
  <si>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</si>
  <si>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</si>
  <si>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</si>
  <si>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</si>
  <si>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</si>
  <si>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</si>
  <si>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</si>
  <si>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</si>
  <si>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</si>
  <si>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</si>
  <si>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</si>
  <si>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</si>
  <si>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</si>
  <si>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</si>
  <si>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</si>
  <si>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</si>
  <si>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</si>
  <si>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</si>
  <si>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</si>
  <si>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</si>
  <si>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</si>
  <si>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</si>
  <si>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</si>
  <si>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</si>
  <si>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</si>
  <si>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</si>
  <si>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</si>
  <si>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</si>
  <si>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</si>
  <si>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</si>
  <si>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</si>
  <si>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</si>
  <si>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</si>
  <si>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</si>
  <si>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</si>
  <si>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</si>
  <si>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</si>
  <si>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</si>
  <si>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</si>
  <si>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</si>
  <si>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</si>
  <si>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</si>
  <si>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</si>
  <si>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</si>
  <si>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</si>
  <si>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</si>
  <si>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</si>
  <si>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</si>
  <si>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</si>
  <si>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</si>
  <si>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</si>
  <si>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</si>
  <si>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</si>
  <si>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</si>
  <si>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</si>
  <si>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</si>
  <si>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</si>
  <si>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</si>
  <si>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</si>
  <si>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</si>
  <si>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</si>
  <si>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</si>
  <si>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</si>
  <si>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</si>
  <si>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</si>
  <si>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</si>
  <si>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</si>
  <si>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</si>
  <si>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</si>
  <si>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</si>
  <si>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</si>
  <si>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</si>
  <si>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</si>
  <si>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</si>
  <si>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</si>
  <si>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</si>
  <si>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</si>
  <si>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</si>
  <si>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</si>
  <si>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</si>
  <si>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</si>
  <si>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</si>
  <si>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</si>
  <si>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</si>
  <si>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</si>
  <si>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</si>
  <si>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</si>
  <si>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</si>
  <si>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</si>
  <si>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</si>
  <si>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</si>
  <si>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</si>
  <si>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</si>
  <si>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</si>
  <si>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</si>
  <si>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</si>
  <si>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</si>
  <si>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</si>
  <si>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</si>
  <si>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</si>
  <si>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</si>
  <si>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</si>
  <si>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</si>
  <si>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</si>
  <si>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</si>
  <si>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</si>
  <si>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</si>
  <si>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</si>
  <si>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</si>
  <si>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</si>
  <si>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</si>
  <si>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</si>
  <si>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</si>
  <si>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</si>
  <si>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</si>
  <si>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</si>
  <si>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</si>
  <si>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</si>
  <si>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</si>
  <si>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</si>
  <si>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</si>
  <si>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</si>
  <si>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</si>
  <si>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</si>
  <si>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</si>
  <si>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</si>
  <si>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</si>
  <si>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</si>
  <si>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</si>
  <si>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</si>
  <si>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</si>
  <si>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</si>
  <si>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</si>
  <si>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</si>
  <si>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</si>
  <si>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</si>
  <si>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</si>
  <si>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</si>
  <si>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</si>
  <si>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</si>
  <si>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</si>
  <si>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</si>
  <si>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</si>
  <si>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</si>
  <si>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</si>
  <si>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</si>
  <si>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</si>
  <si>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</si>
  <si>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</si>
  <si>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</si>
  <si>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</si>
  <si>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</si>
  <si>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</si>
  <si>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</si>
  <si>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</si>
  <si>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</si>
  <si>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</si>
  <si>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</si>
  <si>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</si>
  <si>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</si>
  <si>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</si>
  <si>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</si>
  <si>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</si>
  <si>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</si>
  <si>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</si>
  <si>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</si>
  <si>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</si>
  <si>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</si>
  <si>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</si>
  <si>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</si>
  <si>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</si>
  <si>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</si>
  <si>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</si>
  <si>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</si>
  <si>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</si>
  <si>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</si>
  <si>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</si>
  <si>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</si>
  <si>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</si>
  <si>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</si>
  <si>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</si>
  <si>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</si>
  <si>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</si>
  <si>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</si>
  <si>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</si>
  <si>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</si>
  <si>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</si>
  <si>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</si>
  <si>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</si>
  <si>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</si>
  <si>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</si>
  <si>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</si>
  <si>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</si>
  <si>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</si>
  <si>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</si>
  <si>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</si>
  <si>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</si>
  <si>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</si>
  <si>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</si>
  <si>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</si>
  <si>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</si>
  <si>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</si>
  <si>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</si>
  <si>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</si>
  <si>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</si>
  <si>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</si>
  <si>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</si>
  <si>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</si>
  <si>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</si>
  <si>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</si>
  <si>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</si>
  <si>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</si>
  <si>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</si>
  <si>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</si>
  <si>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</si>
  <si>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</si>
  <si>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</si>
  <si>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</si>
  <si>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</si>
  <si>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</si>
  <si>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</si>
  <si>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</si>
  <si>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</si>
  <si>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</si>
  <si>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</si>
  <si>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</si>
  <si>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</si>
  <si>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</si>
  <si>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</si>
  <si>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</si>
  <si>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</si>
  <si>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</si>
  <si>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</si>
  <si>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</si>
  <si>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</si>
  <si>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</si>
  <si>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</si>
  <si>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</si>
  <si>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</si>
  <si>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</si>
  <si>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</si>
  <si>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</si>
  <si>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</si>
  <si>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</si>
  <si>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</si>
  <si>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</si>
  <si>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</si>
  <si>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</si>
  <si>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</si>
  <si>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</si>
  <si>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</si>
  <si>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</si>
  <si>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</si>
  <si>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</si>
  <si>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</si>
  <si>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</si>
  <si>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</si>
  <si>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</si>
  <si>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</si>
  <si>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</si>
  <si>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</si>
  <si>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</si>
  <si>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</si>
  <si>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</si>
  <si>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</si>
  <si>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</si>
  <si>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</si>
  <si>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</si>
  <si>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</si>
  <si>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</si>
  <si>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</si>
  <si>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</si>
  <si>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</si>
  <si>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</si>
  <si>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</si>
  <si>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</si>
  <si>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</si>
  <si>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</si>
  <si>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</si>
  <si>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</si>
  <si>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</si>
  <si>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</si>
  <si>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</si>
  <si>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</si>
  <si>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</si>
  <si>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</si>
  <si>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</si>
  <si>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</si>
  <si>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</si>
  <si>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</si>
  <si>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</si>
  <si>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</si>
  <si>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</si>
  <si>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</si>
  <si>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</si>
  <si>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</si>
  <si>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</si>
  <si>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</si>
  <si>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</si>
  <si>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</si>
  <si>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</si>
  <si>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</si>
  <si>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</si>
  <si>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</si>
  <si>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</si>
  <si>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</si>
  <si>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</si>
  <si>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</si>
  <si>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</si>
  <si>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</si>
  <si>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</si>
  <si>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</si>
  <si>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</si>
  <si>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</si>
  <si>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</si>
  <si>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</si>
  <si>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</si>
  <si>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</si>
  <si>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</si>
  <si>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</si>
  <si>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</si>
  <si>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</si>
  <si>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</si>
  <si>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</si>
  <si>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</si>
  <si>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</si>
  <si>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</si>
  <si>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</si>
  <si>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</si>
  <si>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</si>
  <si>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</si>
  <si>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</si>
  <si>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</si>
  <si>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</si>
  <si>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</si>
  <si>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</si>
  <si>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</si>
  <si>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</si>
  <si>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</si>
  <si>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</si>
  <si>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</si>
  <si>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</si>
  <si>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</si>
  <si>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</si>
  <si>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</si>
  <si>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</si>
  <si>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</si>
  <si>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</si>
  <si>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</si>
  <si>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</si>
  <si>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</si>
  <si>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</si>
  <si>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</si>
  <si>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</si>
  <si>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</si>
  <si>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</si>
  <si>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</si>
  <si>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</si>
  <si>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</si>
  <si>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</si>
  <si>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</si>
  <si>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</si>
  <si>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</si>
  <si>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</si>
  <si>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</si>
  <si>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</si>
  <si>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</si>
  <si>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</si>
  <si>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</si>
  <si>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</si>
  <si>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</si>
  <si>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</si>
  <si>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</si>
  <si>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</si>
  <si>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</si>
  <si>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</si>
  <si>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</si>
  <si>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</si>
  <si>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</si>
  <si>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</si>
  <si>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</si>
  <si>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</si>
  <si>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</si>
  <si>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</si>
  <si>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</si>
  <si>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</si>
  <si>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</si>
  <si>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</si>
  <si>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</si>
  <si>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</si>
  <si>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</si>
  <si>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</si>
  <si>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</si>
  <si>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</si>
  <si>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</si>
  <si>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</si>
  <si>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</si>
  <si>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</si>
  <si>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</si>
  <si>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</si>
  <si>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</si>
  <si>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</si>
  <si>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</si>
  <si>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</si>
  <si>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</si>
  <si>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</si>
  <si>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</si>
  <si>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</si>
  <si>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</si>
  <si>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</si>
  <si>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</si>
  <si>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</si>
  <si>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</si>
  <si>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</si>
  <si>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</si>
  <si>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</si>
  <si>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</si>
  <si>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</si>
  <si>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</si>
  <si>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</si>
  <si>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</si>
  <si>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</si>
  <si>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</si>
  <si>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</si>
  <si>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</si>
  <si>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</si>
  <si>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</si>
  <si>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</si>
  <si>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</si>
  <si>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</si>
  <si>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</si>
  <si>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</si>
  <si>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</si>
  <si>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</si>
  <si>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</si>
  <si>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</si>
  <si>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</si>
  <si>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</si>
  <si>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</si>
  <si>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</si>
  <si>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</si>
  <si>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</si>
  <si>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</si>
  <si>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</si>
  <si>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</si>
  <si>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</si>
  <si>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</si>
  <si>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</si>
  <si>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</si>
  <si>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</si>
  <si>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</si>
  <si>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</si>
  <si>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</si>
  <si>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</si>
  <si>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</si>
  <si>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</si>
  <si>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</si>
  <si>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</si>
  <si>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</si>
  <si>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</si>
  <si>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</si>
  <si>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</si>
  <si>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</si>
  <si>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</si>
  <si>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</si>
  <si>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</si>
  <si>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</si>
  <si>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</si>
  <si>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</si>
  <si>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</si>
  <si>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</si>
  <si>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</si>
  <si>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</si>
  <si>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</si>
  <si>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</si>
  <si>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</si>
  <si>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</si>
  <si>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</si>
  <si>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</si>
  <si>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</si>
  <si>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</si>
  <si>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</si>
  <si>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</si>
  <si>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</si>
  <si>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</si>
  <si>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</si>
  <si>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</si>
  <si>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</si>
  <si>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</si>
  <si>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</si>
  <si>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</si>
  <si>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</si>
  <si>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</si>
  <si>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</si>
  <si>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</si>
  <si>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</si>
  <si>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</si>
  <si>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</si>
  <si>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</si>
  <si>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</si>
  <si>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</si>
  <si>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</si>
  <si>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</si>
  <si>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</si>
  <si>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</si>
  <si>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</si>
  <si>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</si>
  <si>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</si>
  <si>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</si>
  <si>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</si>
  <si>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</si>
  <si>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</si>
  <si>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</si>
  <si>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</si>
  <si>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</si>
  <si>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</si>
  <si>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</si>
  <si>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</si>
  <si>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</si>
  <si>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</si>
  <si>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</si>
  <si>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</si>
  <si>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</si>
  <si>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</si>
  <si>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</si>
  <si>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</si>
  <si>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</si>
  <si>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</si>
  <si>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</si>
  <si>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</si>
  <si>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</si>
  <si>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</si>
  <si>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</si>
  <si>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</si>
  <si>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</si>
  <si>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</si>
  <si>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</si>
  <si>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</si>
  <si>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</si>
  <si>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</si>
  <si>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</si>
  <si>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</si>
  <si>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</si>
  <si>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</si>
  <si>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</si>
  <si>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</si>
  <si>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</si>
  <si>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</si>
  <si>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</si>
  <si>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</si>
  <si>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</si>
  <si>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</si>
  <si>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</si>
  <si>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</si>
  <si>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</si>
  <si>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</si>
  <si>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</si>
  <si>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</si>
  <si>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</si>
  <si>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</si>
  <si>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</si>
  <si>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</si>
  <si>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</si>
  <si>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</si>
  <si>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</si>
  <si>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</si>
  <si>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</si>
  <si>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</si>
  <si>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</si>
  <si>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</si>
  <si>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</si>
  <si>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</si>
  <si>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</si>
  <si>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</si>
  <si>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</si>
  <si>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</si>
  <si>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</si>
  <si>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</si>
  <si>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</si>
  <si>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</si>
  <si>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</si>
  <si>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</si>
  <si>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</si>
  <si>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</si>
  <si>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</si>
  <si>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</si>
  <si>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</si>
  <si>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</si>
  <si>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</si>
  <si>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</si>
  <si>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</si>
  <si>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</si>
  <si>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</si>
  <si>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</si>
  <si>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</si>
  <si>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</si>
  <si>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</si>
  <si>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</si>
  <si>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</si>
  <si>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</si>
  <si>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</si>
  <si>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</si>
  <si>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</si>
  <si>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</si>
  <si>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</si>
  <si>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</si>
  <si>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</si>
  <si>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</si>
  <si>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</si>
  <si>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</si>
  <si>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</si>
  <si>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</si>
  <si>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</si>
  <si>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</si>
  <si>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</si>
  <si>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</si>
  <si>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</si>
  <si>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</si>
  <si>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</si>
  <si>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</si>
  <si>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</si>
  <si>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</si>
  <si>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</si>
  <si>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</si>
  <si>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</si>
  <si>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</si>
  <si>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</si>
  <si>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</si>
  <si>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</si>
  <si>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</si>
  <si>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</si>
  <si>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</si>
  <si>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</si>
  <si>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</si>
  <si>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</si>
  <si>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</si>
  <si>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</si>
  <si>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</si>
  <si>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</si>
  <si>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</si>
  <si>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</si>
  <si>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</si>
  <si>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</si>
  <si>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</si>
  <si>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</si>
  <si>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</si>
  <si>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</si>
  <si>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</si>
  <si>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</si>
  <si>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</si>
  <si>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</si>
  <si>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</si>
  <si>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</si>
  <si>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</si>
  <si>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</si>
  <si>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</si>
  <si>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</si>
  <si>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</si>
  <si>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</si>
  <si>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</si>
  <si>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</si>
  <si>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</si>
  <si>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</si>
  <si>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</si>
  <si>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</si>
  <si>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</si>
  <si>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</si>
  <si>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</si>
  <si>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</si>
  <si>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</si>
  <si>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</si>
  <si>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</si>
  <si>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</si>
  <si>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</si>
  <si>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</si>
  <si>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</si>
  <si>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</si>
  <si>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</si>
  <si>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</si>
  <si>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</si>
  <si>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</si>
  <si>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</si>
  <si>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</si>
  <si>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</si>
  <si>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</si>
  <si>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</si>
  <si>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</si>
  <si>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</si>
  <si>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</si>
  <si>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</si>
  <si>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</si>
  <si>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</si>
  <si>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</si>
  <si>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</si>
  <si>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</si>
  <si>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</si>
  <si>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</si>
  <si>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</si>
  <si>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</si>
  <si>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</si>
  <si>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</si>
  <si>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</si>
  <si>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</si>
  <si>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</si>
  <si>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</si>
  <si>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</si>
  <si>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</si>
  <si>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</si>
  <si>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</si>
  <si>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</si>
  <si>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</si>
  <si>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</si>
  <si>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</si>
  <si>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</si>
  <si>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</si>
  <si>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</si>
  <si>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</si>
  <si>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</si>
  <si>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</si>
  <si>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</si>
  <si>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</si>
  <si>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</si>
  <si>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</si>
  <si>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</si>
  <si>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</si>
  <si>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</si>
  <si>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</si>
  <si>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</si>
  <si>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</si>
  <si>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</si>
  <si>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</si>
  <si>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</si>
  <si>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65481.м. Южний.пр. Григорівського Десанту 26а</t>
  </si>
  <si>
    <t/>
  </si>
  <si>
    <t>З.І. Барановська</t>
  </si>
  <si>
    <t>Ю.В. Куріна</t>
  </si>
  <si>
    <t>(048) 753 16 93</t>
  </si>
  <si>
    <t>inbox@yg.od.court.gov.ua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</si>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</sst>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1685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&amp;L559022FF&amp;C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27</v>
      </c>
      <c r="E8" s="32">
        <f>SUM(E9:E446)</f>
        <v>4</v>
      </c>
      <c r="F8" s="32">
        <f>SUM(F9:F446)</f>
        <v>0</v>
      </c>
      <c r="G8" s="32">
        <f>SUM(G9:G446)</f>
        <v>23</v>
      </c>
      <c r="H8" s="32">
        <f>SUM(H9:H446)</f>
        <v>0</v>
      </c>
      <c r="I8" s="32">
        <f>SUM(J8:M8)</f>
        <v>58</v>
      </c>
      <c r="J8" s="32">
        <f>SUM(J9:J446)</f>
        <v>33</v>
      </c>
      <c r="K8" s="32">
        <f>SUM(K9:K446)</f>
        <v>0</v>
      </c>
      <c r="L8" s="32">
        <f>SUM(L9:L446)</f>
        <v>25</v>
      </c>
      <c r="M8" s="32">
        <f>SUM(M9:M446)</f>
        <v>0</v>
      </c>
      <c r="N8" s="32">
        <f>SUM(O8:R8)</f>
        <v>49</v>
      </c>
      <c r="O8" s="32">
        <f>SUM(O9:O446)</f>
        <v>37</v>
      </c>
      <c r="P8" s="32">
        <f>SUM(P9:P446)</f>
        <v>0</v>
      </c>
      <c r="Q8" s="32">
        <f>SUM(Q9:Q446)</f>
        <v>12</v>
      </c>
      <c r="R8" s="32">
        <f>SUM(R9:R446)</f>
        <v>0</v>
      </c>
      <c r="S8" s="32">
        <f>SUM(T8:W8)</f>
        <v>36</v>
      </c>
      <c r="T8" s="32">
        <f>SUM(T9:T446)</f>
        <v>0</v>
      </c>
      <c r="U8" s="32">
        <f>SUM(U9:U446)</f>
        <v>0</v>
      </c>
      <c r="V8" s="32">
        <f>SUM(V9:V446)</f>
        <v>36</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c r="A18" s="90">
        <v>411010110</v>
      </c>
      <c r="B18" s="42" t="s">
        <v>2162</v>
      </c>
      <c r="C18" s="99"/>
      <c r="D18" s="40"/>
      <c r="E18" s="40"/>
      <c r="F18" s="40"/>
      <c r="G18" s="40"/>
      <c r="H18" s="40"/>
      <c r="I18" s="40">
        <v>1</v>
      </c>
      <c r="J18" s="40">
        <v>1</v>
      </c>
      <c r="K18" s="40"/>
      <c r="L18" s="40"/>
      <c r="M18" s="40"/>
      <c r="N18" s="40">
        <v>1</v>
      </c>
      <c r="O18" s="40">
        <v>1</v>
      </c>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v>1</v>
      </c>
      <c r="J27" s="40"/>
      <c r="K27" s="40"/>
      <c r="L27" s="40">
        <v>1</v>
      </c>
      <c r="M27" s="40"/>
      <c r="N27" s="40"/>
      <c r="O27" s="40"/>
      <c r="P27" s="40"/>
      <c r="Q27" s="40"/>
      <c r="R27" s="40"/>
      <c r="S27" s="40">
        <v>2</v>
      </c>
      <c r="T27" s="40"/>
      <c r="U27" s="40"/>
      <c r="V27" s="40">
        <v>2</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v>
      </c>
      <c r="E31" s="40"/>
      <c r="F31" s="40"/>
      <c r="G31" s="40">
        <v>1</v>
      </c>
      <c r="H31" s="40"/>
      <c r="I31" s="40">
        <v>2</v>
      </c>
      <c r="J31" s="40">
        <v>1</v>
      </c>
      <c r="K31" s="40"/>
      <c r="L31" s="40">
        <v>1</v>
      </c>
      <c r="M31" s="40"/>
      <c r="N31" s="40">
        <v>1</v>
      </c>
      <c r="O31" s="40">
        <v>1</v>
      </c>
      <c r="P31" s="40"/>
      <c r="Q31" s="40"/>
      <c r="R31" s="40"/>
      <c r="S31" s="40">
        <v>2</v>
      </c>
      <c r="T31" s="40"/>
      <c r="U31" s="40"/>
      <c r="V31" s="40">
        <v>2</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1</v>
      </c>
      <c r="J35" s="40"/>
      <c r="K35" s="40"/>
      <c r="L35" s="40">
        <v>1</v>
      </c>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2</v>
      </c>
      <c r="E47" s="40"/>
      <c r="F47" s="40"/>
      <c r="G47" s="40">
        <v>2</v>
      </c>
      <c r="H47" s="40"/>
      <c r="I47" s="40">
        <v>1</v>
      </c>
      <c r="J47" s="40"/>
      <c r="K47" s="40"/>
      <c r="L47" s="40">
        <v>1</v>
      </c>
      <c r="M47" s="40"/>
      <c r="N47" s="40"/>
      <c r="O47" s="40"/>
      <c r="P47" s="40"/>
      <c r="Q47" s="40"/>
      <c r="R47" s="40"/>
      <c r="S47" s="40">
        <v>3</v>
      </c>
      <c r="T47" s="40"/>
      <c r="U47" s="40"/>
      <c r="V47" s="40">
        <v>3</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v>1</v>
      </c>
      <c r="K53" s="40"/>
      <c r="L53" s="40"/>
      <c r="M53" s="40"/>
      <c r="N53" s="40">
        <v>1</v>
      </c>
      <c r="O53" s="40">
        <v>1</v>
      </c>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c r="J81" s="40"/>
      <c r="K81" s="40"/>
      <c r="L81" s="40"/>
      <c r="M81" s="40"/>
      <c r="N81" s="40"/>
      <c r="O81" s="40"/>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5</v>
      </c>
      <c r="E106" s="40">
        <v>1</v>
      </c>
      <c r="F106" s="40"/>
      <c r="G106" s="40">
        <v>4</v>
      </c>
      <c r="H106" s="40"/>
      <c r="I106" s="40">
        <v>12</v>
      </c>
      <c r="J106" s="40">
        <v>7</v>
      </c>
      <c r="K106" s="40"/>
      <c r="L106" s="40">
        <v>5</v>
      </c>
      <c r="M106" s="40"/>
      <c r="N106" s="40">
        <v>13</v>
      </c>
      <c r="O106" s="40">
        <v>8</v>
      </c>
      <c r="P106" s="40"/>
      <c r="Q106" s="40">
        <v>5</v>
      </c>
      <c r="R106" s="40"/>
      <c r="S106" s="40">
        <v>4</v>
      </c>
      <c r="T106" s="40"/>
      <c r="U106" s="40"/>
      <c r="V106" s="40">
        <v>4</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c r="E110" s="40"/>
      <c r="F110" s="40"/>
      <c r="G110" s="40"/>
      <c r="H110" s="40"/>
      <c r="I110" s="40">
        <v>1</v>
      </c>
      <c r="J110" s="40">
        <v>1</v>
      </c>
      <c r="K110" s="40"/>
      <c r="L110" s="40"/>
      <c r="M110" s="40"/>
      <c r="N110" s="40">
        <v>1</v>
      </c>
      <c r="O110" s="40">
        <v>1</v>
      </c>
      <c r="P110" s="40"/>
      <c r="Q110" s="40"/>
      <c r="R110" s="40"/>
      <c r="S110" s="40"/>
      <c r="T110" s="40"/>
      <c r="U110" s="40"/>
      <c r="V110" s="40"/>
      <c r="W110" s="40"/>
      <c r="X110" s="39">
        <v>620</v>
      </c>
      <c r="Y110" s="105"/>
      <c r="Z110" s="105"/>
    </row>
    <row r="111" spans="1:26" s="41" customFormat="1" ht="12.75">
      <c r="A111" s="90">
        <v>411010606</v>
      </c>
      <c r="B111" s="42" t="s">
        <v>109</v>
      </c>
      <c r="C111" s="99"/>
      <c r="D111" s="40">
        <v>2</v>
      </c>
      <c r="E111" s="40"/>
      <c r="F111" s="40"/>
      <c r="G111" s="40">
        <v>2</v>
      </c>
      <c r="H111" s="40"/>
      <c r="I111" s="40">
        <v>2</v>
      </c>
      <c r="J111" s="40">
        <v>1</v>
      </c>
      <c r="K111" s="40"/>
      <c r="L111" s="40">
        <v>1</v>
      </c>
      <c r="M111" s="40"/>
      <c r="N111" s="40">
        <v>3</v>
      </c>
      <c r="O111" s="40">
        <v>1</v>
      </c>
      <c r="P111" s="40"/>
      <c r="Q111" s="40">
        <v>2</v>
      </c>
      <c r="R111" s="40"/>
      <c r="S111" s="40">
        <v>1</v>
      </c>
      <c r="T111" s="40"/>
      <c r="U111" s="40"/>
      <c r="V111" s="40">
        <v>1</v>
      </c>
      <c r="W111" s="40"/>
      <c r="X111" s="39">
        <v>500</v>
      </c>
      <c r="Y111" s="105"/>
      <c r="Z111" s="105"/>
    </row>
    <row r="112" spans="1:26" s="41" customFormat="1" ht="12.75" customHeight="1">
      <c r="A112" s="90">
        <v>411010607</v>
      </c>
      <c r="B112" s="42" t="s">
        <v>110</v>
      </c>
      <c r="C112" s="99"/>
      <c r="D112" s="40"/>
      <c r="E112" s="40"/>
      <c r="F112" s="40"/>
      <c r="G112" s="40"/>
      <c r="H112" s="40"/>
      <c r="I112" s="40">
        <v>1</v>
      </c>
      <c r="J112" s="40"/>
      <c r="K112" s="40"/>
      <c r="L112" s="40">
        <v>1</v>
      </c>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v>1</v>
      </c>
      <c r="F201" s="40"/>
      <c r="G201" s="40"/>
      <c r="H201" s="40"/>
      <c r="I201" s="40">
        <v>1</v>
      </c>
      <c r="J201" s="40">
        <v>1</v>
      </c>
      <c r="K201" s="40"/>
      <c r="L201" s="40"/>
      <c r="M201" s="40"/>
      <c r="N201" s="40">
        <v>2</v>
      </c>
      <c r="O201" s="40">
        <v>2</v>
      </c>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v>1</v>
      </c>
      <c r="F235" s="40"/>
      <c r="G235" s="40">
        <v>1</v>
      </c>
      <c r="H235" s="40"/>
      <c r="I235" s="40">
        <v>3</v>
      </c>
      <c r="J235" s="40">
        <v>2</v>
      </c>
      <c r="K235" s="40"/>
      <c r="L235" s="40">
        <v>1</v>
      </c>
      <c r="M235" s="40"/>
      <c r="N235" s="40">
        <v>3</v>
      </c>
      <c r="O235" s="40">
        <v>3</v>
      </c>
      <c r="P235" s="40"/>
      <c r="Q235" s="40"/>
      <c r="R235" s="40"/>
      <c r="S235" s="40">
        <v>2</v>
      </c>
      <c r="T235" s="40"/>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v>1</v>
      </c>
      <c r="J247" s="40">
        <v>1</v>
      </c>
      <c r="K247" s="40"/>
      <c r="L247" s="40"/>
      <c r="M247" s="40"/>
      <c r="N247" s="40">
        <v>1</v>
      </c>
      <c r="O247" s="40">
        <v>1</v>
      </c>
      <c r="P247" s="40"/>
      <c r="Q247" s="40"/>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2</v>
      </c>
      <c r="E262" s="40"/>
      <c r="F262" s="40"/>
      <c r="G262" s="40">
        <v>2</v>
      </c>
      <c r="H262" s="40"/>
      <c r="I262" s="40">
        <v>1</v>
      </c>
      <c r="J262" s="40"/>
      <c r="K262" s="40"/>
      <c r="L262" s="40">
        <v>1</v>
      </c>
      <c r="M262" s="40"/>
      <c r="N262" s="40"/>
      <c r="O262" s="40"/>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13</v>
      </c>
      <c r="J264" s="40">
        <v>12</v>
      </c>
      <c r="K264" s="40"/>
      <c r="L264" s="40">
        <v>1</v>
      </c>
      <c r="M264" s="40"/>
      <c r="N264" s="40">
        <v>13</v>
      </c>
      <c r="O264" s="40">
        <v>12</v>
      </c>
      <c r="P264" s="40"/>
      <c r="Q264" s="40">
        <v>1</v>
      </c>
      <c r="R264" s="40"/>
      <c r="S264" s="40">
        <v>1</v>
      </c>
      <c r="T264" s="40"/>
      <c r="U264" s="40"/>
      <c r="V264" s="40">
        <v>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v>2</v>
      </c>
      <c r="J326" s="40">
        <v>2</v>
      </c>
      <c r="K326" s="40"/>
      <c r="L326" s="40"/>
      <c r="M326" s="40"/>
      <c r="N326" s="40">
        <v>2</v>
      </c>
      <c r="O326" s="40">
        <v>2</v>
      </c>
      <c r="P326" s="40"/>
      <c r="Q326" s="40"/>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2</v>
      </c>
      <c r="E346" s="40"/>
      <c r="F346" s="40"/>
      <c r="G346" s="40">
        <v>2</v>
      </c>
      <c r="H346" s="40"/>
      <c r="I346" s="40">
        <v>4</v>
      </c>
      <c r="J346" s="40">
        <v>1</v>
      </c>
      <c r="K346" s="40"/>
      <c r="L346" s="40">
        <v>3</v>
      </c>
      <c r="M346" s="40"/>
      <c r="N346" s="40">
        <v>1</v>
      </c>
      <c r="O346" s="40">
        <v>1</v>
      </c>
      <c r="P346" s="40"/>
      <c r="Q346" s="40"/>
      <c r="R346" s="40"/>
      <c r="S346" s="40">
        <v>5</v>
      </c>
      <c r="T346" s="40"/>
      <c r="U346" s="40"/>
      <c r="V346" s="40">
        <v>5</v>
      </c>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1</v>
      </c>
      <c r="E349" s="40"/>
      <c r="F349" s="40"/>
      <c r="G349" s="40">
        <v>1</v>
      </c>
      <c r="H349" s="40"/>
      <c r="I349" s="40"/>
      <c r="J349" s="40"/>
      <c r="K349" s="40"/>
      <c r="L349" s="40"/>
      <c r="M349" s="40"/>
      <c r="N349" s="40">
        <v>1</v>
      </c>
      <c r="O349" s="40"/>
      <c r="P349" s="40"/>
      <c r="Q349" s="40">
        <v>1</v>
      </c>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c r="A352" s="90">
        <v>411011713</v>
      </c>
      <c r="B352" s="42" t="s">
        <v>339</v>
      </c>
      <c r="C352" s="99"/>
      <c r="D352" s="40"/>
      <c r="E352" s="40"/>
      <c r="F352" s="40"/>
      <c r="G352" s="40"/>
      <c r="H352" s="40"/>
      <c r="I352" s="40">
        <v>1</v>
      </c>
      <c r="J352" s="40"/>
      <c r="K352" s="40"/>
      <c r="L352" s="40">
        <v>1</v>
      </c>
      <c r="M352" s="40"/>
      <c r="N352" s="40"/>
      <c r="O352" s="40"/>
      <c r="P352" s="40"/>
      <c r="Q352" s="40"/>
      <c r="R352" s="40"/>
      <c r="S352" s="40">
        <v>1</v>
      </c>
      <c r="T352" s="40"/>
      <c r="U352" s="40"/>
      <c r="V352" s="40">
        <v>1</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2</v>
      </c>
      <c r="J373" s="40"/>
      <c r="K373" s="40"/>
      <c r="L373" s="40">
        <v>2</v>
      </c>
      <c r="M373" s="40"/>
      <c r="N373" s="40"/>
      <c r="O373" s="40"/>
      <c r="P373" s="40"/>
      <c r="Q373" s="40"/>
      <c r="R373" s="40"/>
      <c r="S373" s="40">
        <v>2</v>
      </c>
      <c r="T373" s="40"/>
      <c r="U373" s="40"/>
      <c r="V373" s="40">
        <v>2</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v>1</v>
      </c>
      <c r="J380" s="40">
        <v>1</v>
      </c>
      <c r="K380" s="40"/>
      <c r="L380" s="40"/>
      <c r="M380" s="40"/>
      <c r="N380" s="40">
        <v>1</v>
      </c>
      <c r="O380" s="40">
        <v>1</v>
      </c>
      <c r="P380" s="40"/>
      <c r="Q380" s="40"/>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1</v>
      </c>
      <c r="E402" s="40">
        <v>1</v>
      </c>
      <c r="F402" s="40"/>
      <c r="G402" s="40"/>
      <c r="H402" s="40"/>
      <c r="I402" s="40">
        <v>2</v>
      </c>
      <c r="J402" s="40">
        <v>1</v>
      </c>
      <c r="K402" s="40"/>
      <c r="L402" s="40">
        <v>1</v>
      </c>
      <c r="M402" s="40"/>
      <c r="N402" s="40">
        <v>3</v>
      </c>
      <c r="O402" s="40">
        <v>2</v>
      </c>
      <c r="P402" s="40"/>
      <c r="Q402" s="40">
        <v>1</v>
      </c>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2</v>
      </c>
      <c r="J445" s="40"/>
      <c r="K445" s="40"/>
      <c r="L445" s="40">
        <v>2</v>
      </c>
      <c r="M445" s="40"/>
      <c r="N445" s="40">
        <v>1</v>
      </c>
      <c r="O445" s="40"/>
      <c r="P445" s="40"/>
      <c r="Q445" s="40">
        <v>1</v>
      </c>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10</v>
      </c>
      <c r="E447" s="32">
        <f>SUM(E448:E507)</f>
        <v>5</v>
      </c>
      <c r="F447" s="32">
        <f>SUM(F448:F507)</f>
        <v>0</v>
      </c>
      <c r="G447" s="32">
        <f>SUM(G448:G507)</f>
        <v>5</v>
      </c>
      <c r="H447" s="32">
        <f>SUM(H448:H507)</f>
        <v>0</v>
      </c>
      <c r="I447" s="32">
        <f>SUM(J447:M447)</f>
        <v>621</v>
      </c>
      <c r="J447" s="32">
        <f>SUM(J448:J507)</f>
        <v>83</v>
      </c>
      <c r="K447" s="32">
        <f>SUM(K448:K507)</f>
        <v>0</v>
      </c>
      <c r="L447" s="32">
        <f>SUM(L448:L507)</f>
        <v>538</v>
      </c>
      <c r="M447" s="32">
        <f>SUM(M448:M507)</f>
        <v>0</v>
      </c>
      <c r="N447" s="32">
        <f>SUM(O447:R447)</f>
        <v>621</v>
      </c>
      <c r="O447" s="32">
        <f>SUM(O448:O507)</f>
        <v>88</v>
      </c>
      <c r="P447" s="32">
        <f>SUM(P448:P507)</f>
        <v>0</v>
      </c>
      <c r="Q447" s="32">
        <f>SUM(Q448:Q507)</f>
        <v>533</v>
      </c>
      <c r="R447" s="32">
        <f>SUM(R448:R507)</f>
        <v>0</v>
      </c>
      <c r="S447" s="32">
        <f>SUM(T447:W447)</f>
        <v>10</v>
      </c>
      <c r="T447" s="32">
        <f>SUM(T448:T507)</f>
        <v>0</v>
      </c>
      <c r="U447" s="32">
        <f>SUM(U448:U507)</f>
        <v>0</v>
      </c>
      <c r="V447" s="32">
        <f>SUM(V448:V507)</f>
        <v>10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2</v>
      </c>
      <c r="J455" s="6"/>
      <c r="K455" s="6"/>
      <c r="L455" s="6">
        <v>2</v>
      </c>
      <c r="M455" s="6"/>
      <c r="N455" s="6">
        <v>2</v>
      </c>
      <c r="O455" s="6"/>
      <c r="P455" s="6"/>
      <c r="Q455" s="6">
        <v>2</v>
      </c>
      <c r="R455" s="6"/>
      <c r="S455" s="6"/>
      <c r="T455" s="6"/>
      <c r="U455" s="6"/>
      <c r="V455" s="6"/>
      <c r="W455" s="6"/>
      <c r="X455" s="5">
        <v>75</v>
      </c>
    </row>
    <row r="456" spans="1:24" ht="12.75">
      <c r="A456" s="89">
        <v>401090000</v>
      </c>
      <c r="B456" s="30" t="s">
        <v>437</v>
      </c>
      <c r="C456" s="99"/>
      <c r="D456" s="6"/>
      <c r="E456" s="6"/>
      <c r="F456" s="6"/>
      <c r="G456" s="6"/>
      <c r="H456" s="6"/>
      <c r="I456" s="6">
        <v>3</v>
      </c>
      <c r="J456" s="6">
        <v>1</v>
      </c>
      <c r="K456" s="6"/>
      <c r="L456" s="6">
        <v>2</v>
      </c>
      <c r="M456" s="6"/>
      <c r="N456" s="6">
        <v>3</v>
      </c>
      <c r="O456" s="6">
        <v>1</v>
      </c>
      <c r="P456" s="6"/>
      <c r="Q456" s="6">
        <v>2</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12</v>
      </c>
      <c r="J462" s="6">
        <v>1</v>
      </c>
      <c r="K462" s="6"/>
      <c r="L462" s="6">
        <v>11</v>
      </c>
      <c r="M462" s="6"/>
      <c r="N462" s="6">
        <v>12</v>
      </c>
      <c r="O462" s="6">
        <v>1</v>
      </c>
      <c r="P462" s="6"/>
      <c r="Q462" s="6">
        <v>11</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6</v>
      </c>
      <c r="E464" s="40">
        <v>5</v>
      </c>
      <c r="F464" s="40"/>
      <c r="G464" s="40">
        <v>1</v>
      </c>
      <c r="H464" s="40"/>
      <c r="I464" s="40">
        <v>47</v>
      </c>
      <c r="J464" s="40">
        <v>4</v>
      </c>
      <c r="K464" s="40"/>
      <c r="L464" s="40">
        <v>43</v>
      </c>
      <c r="M464" s="40"/>
      <c r="N464" s="40">
        <v>47</v>
      </c>
      <c r="O464" s="40">
        <v>9</v>
      </c>
      <c r="P464" s="40"/>
      <c r="Q464" s="40">
        <v>38</v>
      </c>
      <c r="R464" s="40"/>
      <c r="S464" s="40">
        <v>6</v>
      </c>
      <c r="T464" s="40"/>
      <c r="U464" s="40"/>
      <c r="V464" s="40">
        <v>6</v>
      </c>
      <c r="W464" s="40"/>
      <c r="X464" s="39">
        <v>120</v>
      </c>
      <c r="Y464" s="105"/>
      <c r="Z464" s="105"/>
    </row>
    <row r="465" spans="1:26" s="41" customFormat="1" ht="12.75">
      <c r="A465" s="90">
        <v>401140400</v>
      </c>
      <c r="B465" s="42" t="s">
        <v>446</v>
      </c>
      <c r="C465" s="99"/>
      <c r="D465" s="40"/>
      <c r="E465" s="40"/>
      <c r="F465" s="40"/>
      <c r="G465" s="40"/>
      <c r="H465" s="40"/>
      <c r="I465" s="40">
        <v>11</v>
      </c>
      <c r="J465" s="40"/>
      <c r="K465" s="40"/>
      <c r="L465" s="40">
        <v>11</v>
      </c>
      <c r="M465" s="40"/>
      <c r="N465" s="40">
        <v>11</v>
      </c>
      <c r="O465" s="40"/>
      <c r="P465" s="40"/>
      <c r="Q465" s="40">
        <v>11</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3</v>
      </c>
      <c r="J471" s="40"/>
      <c r="K471" s="40"/>
      <c r="L471" s="40">
        <v>3</v>
      </c>
      <c r="M471" s="40"/>
      <c r="N471" s="40">
        <v>3</v>
      </c>
      <c r="O471" s="40"/>
      <c r="P471" s="40"/>
      <c r="Q471" s="40">
        <v>3</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1</v>
      </c>
      <c r="J473" s="40"/>
      <c r="K473" s="40"/>
      <c r="L473" s="40">
        <v>1</v>
      </c>
      <c r="M473" s="40"/>
      <c r="N473" s="40">
        <v>1</v>
      </c>
      <c r="O473" s="40"/>
      <c r="P473" s="40"/>
      <c r="Q473" s="40">
        <v>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32</v>
      </c>
      <c r="J475" s="40">
        <v>3</v>
      </c>
      <c r="K475" s="40"/>
      <c r="L475" s="40">
        <v>29</v>
      </c>
      <c r="M475" s="40"/>
      <c r="N475" s="40">
        <v>32</v>
      </c>
      <c r="O475" s="40">
        <v>3</v>
      </c>
      <c r="P475" s="40"/>
      <c r="Q475" s="40">
        <v>29</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12</v>
      </c>
      <c r="J477" s="40">
        <v>1</v>
      </c>
      <c r="K477" s="40"/>
      <c r="L477" s="40">
        <v>11</v>
      </c>
      <c r="M477" s="40"/>
      <c r="N477" s="40">
        <v>12</v>
      </c>
      <c r="O477" s="40">
        <v>1</v>
      </c>
      <c r="P477" s="40"/>
      <c r="Q477" s="40">
        <v>11</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64</v>
      </c>
      <c r="J478" s="40">
        <v>13</v>
      </c>
      <c r="K478" s="40"/>
      <c r="L478" s="40">
        <v>51</v>
      </c>
      <c r="M478" s="40"/>
      <c r="N478" s="40">
        <v>64</v>
      </c>
      <c r="O478" s="40">
        <v>13</v>
      </c>
      <c r="P478" s="40"/>
      <c r="Q478" s="40">
        <v>51</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188</v>
      </c>
      <c r="J480" s="40">
        <v>13</v>
      </c>
      <c r="K480" s="40"/>
      <c r="L480" s="40">
        <v>175</v>
      </c>
      <c r="M480" s="40"/>
      <c r="N480" s="40">
        <v>188</v>
      </c>
      <c r="O480" s="40">
        <v>13</v>
      </c>
      <c r="P480" s="40"/>
      <c r="Q480" s="40">
        <v>175</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109</v>
      </c>
      <c r="J481" s="40"/>
      <c r="K481" s="40"/>
      <c r="L481" s="40">
        <v>109</v>
      </c>
      <c r="M481" s="40"/>
      <c r="N481" s="40">
        <v>109</v>
      </c>
      <c r="O481" s="40"/>
      <c r="P481" s="40"/>
      <c r="Q481" s="40">
        <v>109</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2</v>
      </c>
      <c r="E483" s="40"/>
      <c r="F483" s="40"/>
      <c r="G483" s="40">
        <v>2</v>
      </c>
      <c r="H483" s="40"/>
      <c r="I483" s="40">
        <v>20</v>
      </c>
      <c r="J483" s="40">
        <v>7</v>
      </c>
      <c r="K483" s="40"/>
      <c r="L483" s="40">
        <v>13</v>
      </c>
      <c r="M483" s="40"/>
      <c r="N483" s="40">
        <v>21</v>
      </c>
      <c r="O483" s="40">
        <v>7</v>
      </c>
      <c r="P483" s="40"/>
      <c r="Q483" s="40">
        <v>14</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8</v>
      </c>
      <c r="J486" s="40">
        <v>1</v>
      </c>
      <c r="K486" s="40"/>
      <c r="L486" s="40">
        <v>7</v>
      </c>
      <c r="M486" s="40"/>
      <c r="N486" s="40">
        <v>8</v>
      </c>
      <c r="O486" s="40">
        <v>1</v>
      </c>
      <c r="P486" s="40"/>
      <c r="Q486" s="40">
        <v>7</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2</v>
      </c>
      <c r="J488" s="40">
        <v>1</v>
      </c>
      <c r="K488" s="40"/>
      <c r="L488" s="40">
        <v>1</v>
      </c>
      <c r="M488" s="40"/>
      <c r="N488" s="40">
        <v>2</v>
      </c>
      <c r="O488" s="40">
        <v>1</v>
      </c>
      <c r="P488" s="40"/>
      <c r="Q488" s="40">
        <v>1</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13</v>
      </c>
      <c r="J489" s="40">
        <v>1</v>
      </c>
      <c r="K489" s="40"/>
      <c r="L489" s="40">
        <v>12</v>
      </c>
      <c r="M489" s="40"/>
      <c r="N489" s="40">
        <v>13</v>
      </c>
      <c r="O489" s="40">
        <v>1</v>
      </c>
      <c r="P489" s="40"/>
      <c r="Q489" s="40">
        <v>12</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v>1</v>
      </c>
      <c r="E492" s="40"/>
      <c r="F492" s="40"/>
      <c r="G492" s="40">
        <v>1</v>
      </c>
      <c r="H492" s="40"/>
      <c r="I492" s="40">
        <v>18</v>
      </c>
      <c r="J492" s="40">
        <v>1</v>
      </c>
      <c r="K492" s="40"/>
      <c r="L492" s="40">
        <v>17</v>
      </c>
      <c r="M492" s="40"/>
      <c r="N492" s="40">
        <v>19</v>
      </c>
      <c r="O492" s="40">
        <v>1</v>
      </c>
      <c r="P492" s="40"/>
      <c r="Q492" s="40">
        <v>18</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2</v>
      </c>
      <c r="J494" s="40"/>
      <c r="K494" s="40"/>
      <c r="L494" s="40">
        <v>2</v>
      </c>
      <c r="M494" s="40"/>
      <c r="N494" s="40">
        <v>1</v>
      </c>
      <c r="O494" s="40"/>
      <c r="P494" s="40"/>
      <c r="Q494" s="40">
        <v>1</v>
      </c>
      <c r="R494" s="40"/>
      <c r="S494" s="40">
        <v>1</v>
      </c>
      <c r="T494" s="40"/>
      <c r="U494" s="40"/>
      <c r="V494" s="40">
        <v>1</v>
      </c>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37</v>
      </c>
      <c r="J497" s="40">
        <v>18</v>
      </c>
      <c r="K497" s="40"/>
      <c r="L497" s="40">
        <v>19</v>
      </c>
      <c r="M497" s="40"/>
      <c r="N497" s="40">
        <v>35</v>
      </c>
      <c r="O497" s="40">
        <v>18</v>
      </c>
      <c r="P497" s="40"/>
      <c r="Q497" s="40">
        <v>17</v>
      </c>
      <c r="R497" s="40"/>
      <c r="S497" s="40">
        <v>2</v>
      </c>
      <c r="T497" s="40"/>
      <c r="U497" s="40"/>
      <c r="V497" s="40">
        <v>2</v>
      </c>
      <c r="W497" s="40"/>
      <c r="X497" s="39">
        <v>110</v>
      </c>
      <c r="Y497" s="105"/>
      <c r="Z497" s="105"/>
    </row>
    <row r="498" spans="1:26" s="41" customFormat="1" ht="25.5">
      <c r="A498" s="90">
        <v>402010100</v>
      </c>
      <c r="B498" s="42" t="s">
        <v>473</v>
      </c>
      <c r="C498" s="99"/>
      <c r="D498" s="40">
        <v>1</v>
      </c>
      <c r="E498" s="40"/>
      <c r="F498" s="40"/>
      <c r="G498" s="40">
        <v>1</v>
      </c>
      <c r="H498" s="40"/>
      <c r="I498" s="40">
        <v>28</v>
      </c>
      <c r="J498" s="40">
        <v>16</v>
      </c>
      <c r="K498" s="40"/>
      <c r="L498" s="40">
        <v>12</v>
      </c>
      <c r="M498" s="40"/>
      <c r="N498" s="40">
        <v>29</v>
      </c>
      <c r="O498" s="40">
        <v>16</v>
      </c>
      <c r="P498" s="40"/>
      <c r="Q498" s="40">
        <v>13</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3</v>
      </c>
      <c r="J500" s="40">
        <v>1</v>
      </c>
      <c r="K500" s="40"/>
      <c r="L500" s="40">
        <v>2</v>
      </c>
      <c r="M500" s="40"/>
      <c r="N500" s="40">
        <v>3</v>
      </c>
      <c r="O500" s="40">
        <v>1</v>
      </c>
      <c r="P500" s="40"/>
      <c r="Q500" s="40">
        <v>2</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3</v>
      </c>
      <c r="J502" s="40">
        <v>1</v>
      </c>
      <c r="K502" s="40"/>
      <c r="L502" s="40">
        <v>2</v>
      </c>
      <c r="M502" s="40"/>
      <c r="N502" s="40">
        <v>3</v>
      </c>
      <c r="O502" s="40">
        <v>1</v>
      </c>
      <c r="P502" s="40"/>
      <c r="Q502" s="40">
        <v>2</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5</v>
      </c>
      <c r="E508" s="32">
        <f>SUM(E509:E538)</f>
        <v>0</v>
      </c>
      <c r="F508" s="32">
        <f>SUM(F509:F538)</f>
        <v>0</v>
      </c>
      <c r="G508" s="32">
        <f>SUM(G509:G538)</f>
        <v>5</v>
      </c>
      <c r="H508" s="32">
        <f>SUM(H509:H538)</f>
        <v>0</v>
      </c>
      <c r="I508" s="32">
        <f>SUM(J508:M508)</f>
        <v>43</v>
      </c>
      <c r="J508" s="32">
        <f>SUM(J509:J538)</f>
        <v>4</v>
      </c>
      <c r="K508" s="32">
        <f>SUM(K509:K538)</f>
        <v>0</v>
      </c>
      <c r="L508" s="32">
        <f>SUM(L509:L538)</f>
        <v>39</v>
      </c>
      <c r="M508" s="32">
        <f>SUM(M509:M538)</f>
        <v>0</v>
      </c>
      <c r="N508" s="32">
        <f>SUM(O508:R508)</f>
        <v>48</v>
      </c>
      <c r="O508" s="32">
        <f>SUM(O509:O538)</f>
        <v>4</v>
      </c>
      <c r="P508" s="32">
        <f>SUM(P509:P538)</f>
        <v>0</v>
      </c>
      <c r="Q508" s="32">
        <f>SUM(Q509:Q538)</f>
        <v>44</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3</v>
      </c>
      <c r="J518" s="6">
        <v>2</v>
      </c>
      <c r="K518" s="6"/>
      <c r="L518" s="6">
        <v>1</v>
      </c>
      <c r="M518" s="6"/>
      <c r="N518" s="6">
        <v>3</v>
      </c>
      <c r="O518" s="6">
        <v>2</v>
      </c>
      <c r="P518" s="6"/>
      <c r="Q518" s="6">
        <v>1</v>
      </c>
      <c r="R518" s="6"/>
      <c r="S518" s="6"/>
      <c r="T518" s="6"/>
      <c r="U518" s="6"/>
      <c r="V518" s="6"/>
      <c r="W518" s="6"/>
      <c r="X518" s="5">
        <v>160</v>
      </c>
    </row>
    <row r="519" spans="1:24" ht="25.5">
      <c r="A519" s="89">
        <v>421100010</v>
      </c>
      <c r="B519" s="30" t="s">
        <v>493</v>
      </c>
      <c r="C519" s="99"/>
      <c r="D519" s="6">
        <v>1</v>
      </c>
      <c r="E519" s="6"/>
      <c r="F519" s="6"/>
      <c r="G519" s="6">
        <v>1</v>
      </c>
      <c r="H519" s="6"/>
      <c r="I519" s="6">
        <v>16</v>
      </c>
      <c r="J519" s="6"/>
      <c r="K519" s="6"/>
      <c r="L519" s="6">
        <v>16</v>
      </c>
      <c r="M519" s="6"/>
      <c r="N519" s="6">
        <v>17</v>
      </c>
      <c r="O519" s="6"/>
      <c r="P519" s="6"/>
      <c r="Q519" s="6">
        <v>17</v>
      </c>
      <c r="R519" s="6"/>
      <c r="S519" s="6"/>
      <c r="T519" s="6"/>
      <c r="U519" s="6"/>
      <c r="V519" s="6"/>
      <c r="W519" s="6"/>
      <c r="X519" s="5">
        <v>120</v>
      </c>
    </row>
    <row r="520" spans="1:24" ht="25.5">
      <c r="A520" s="89">
        <v>421110011</v>
      </c>
      <c r="B520" s="30" t="s">
        <v>494</v>
      </c>
      <c r="C520" s="99"/>
      <c r="D520" s="6">
        <v>1</v>
      </c>
      <c r="E520" s="6"/>
      <c r="F520" s="6"/>
      <c r="G520" s="6">
        <v>1</v>
      </c>
      <c r="H520" s="6"/>
      <c r="I520" s="6"/>
      <c r="J520" s="6"/>
      <c r="K520" s="6"/>
      <c r="L520" s="6"/>
      <c r="M520" s="6"/>
      <c r="N520" s="6">
        <v>1</v>
      </c>
      <c r="O520" s="6"/>
      <c r="P520" s="6"/>
      <c r="Q520" s="6">
        <v>1</v>
      </c>
      <c r="R520" s="6"/>
      <c r="S520" s="6"/>
      <c r="T520" s="6"/>
      <c r="U520" s="6"/>
      <c r="V520" s="6"/>
      <c r="W520" s="6"/>
      <c r="X520" s="5">
        <v>120</v>
      </c>
    </row>
    <row r="521" spans="1:24" ht="12.75">
      <c r="A521" s="89">
        <v>421120012</v>
      </c>
      <c r="B521" s="30" t="s">
        <v>495</v>
      </c>
      <c r="C521" s="99"/>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v>
      </c>
      <c r="J529" s="40">
        <v>1</v>
      </c>
      <c r="K529" s="40"/>
      <c r="L529" s="40"/>
      <c r="M529" s="40"/>
      <c r="N529" s="40">
        <v>1</v>
      </c>
      <c r="O529" s="40">
        <v>1</v>
      </c>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11</v>
      </c>
      <c r="J535" s="40"/>
      <c r="K535" s="40"/>
      <c r="L535" s="40">
        <v>11</v>
      </c>
      <c r="M535" s="40"/>
      <c r="N535" s="40">
        <v>11</v>
      </c>
      <c r="O535" s="40"/>
      <c r="P535" s="40"/>
      <c r="Q535" s="40">
        <v>11</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v>3</v>
      </c>
      <c r="E537" s="40"/>
      <c r="F537" s="40"/>
      <c r="G537" s="40">
        <v>3</v>
      </c>
      <c r="H537" s="40"/>
      <c r="I537" s="40">
        <v>10</v>
      </c>
      <c r="J537" s="40">
        <v>1</v>
      </c>
      <c r="K537" s="40"/>
      <c r="L537" s="40">
        <v>9</v>
      </c>
      <c r="M537" s="40"/>
      <c r="N537" s="40">
        <v>13</v>
      </c>
      <c r="O537" s="40">
        <v>1</v>
      </c>
      <c r="P537" s="40"/>
      <c r="Q537" s="40">
        <v>12</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v>
      </c>
      <c r="E539" s="32">
        <v>1</v>
      </c>
      <c r="F539" s="32"/>
      <c r="G539" s="32"/>
      <c r="H539" s="32"/>
      <c r="I539" s="32"/>
      <c r="J539" s="32"/>
      <c r="K539" s="32"/>
      <c r="L539" s="32"/>
      <c r="M539" s="32"/>
      <c r="N539" s="32">
        <v>1</v>
      </c>
      <c r="O539" s="32">
        <v>1</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8</v>
      </c>
      <c r="J542" s="32"/>
      <c r="K542" s="32"/>
      <c r="L542" s="32">
        <v>8</v>
      </c>
      <c r="M542" s="32"/>
      <c r="N542" s="32">
        <v>6</v>
      </c>
      <c r="O542" s="32"/>
      <c r="P542" s="32"/>
      <c r="Q542" s="32">
        <v>6</v>
      </c>
      <c r="R542" s="32"/>
      <c r="S542" s="32">
        <v>2</v>
      </c>
      <c r="T542" s="32"/>
      <c r="U542" s="32"/>
      <c r="V542" s="32">
        <v>2</v>
      </c>
      <c r="W542" s="32"/>
      <c r="X542" s="34">
        <v>60</v>
      </c>
    </row>
    <row r="543" spans="1:24" ht="12.75">
      <c r="A543" s="92">
        <v>600030000</v>
      </c>
      <c r="B543" s="35" t="s">
        <v>2336</v>
      </c>
      <c r="C543" s="98"/>
      <c r="D543" s="32"/>
      <c r="E543" s="32"/>
      <c r="F543" s="32"/>
      <c r="G543" s="32"/>
      <c r="H543" s="32"/>
      <c r="I543" s="32">
        <v>5</v>
      </c>
      <c r="J543" s="32"/>
      <c r="K543" s="32"/>
      <c r="L543" s="32">
        <v>5</v>
      </c>
      <c r="M543" s="32"/>
      <c r="N543" s="32">
        <v>5</v>
      </c>
      <c r="O543" s="32"/>
      <c r="P543" s="32"/>
      <c r="Q543" s="32">
        <v>5</v>
      </c>
      <c r="R543" s="32"/>
      <c r="S543" s="32"/>
      <c r="T543" s="32"/>
      <c r="U543" s="32"/>
      <c r="V543" s="32"/>
      <c r="W543" s="32"/>
      <c r="X543" s="34">
        <v>60</v>
      </c>
    </row>
    <row r="544" spans="1:24" ht="12.75">
      <c r="A544" s="92">
        <v>600040000</v>
      </c>
      <c r="B544" s="35" t="s">
        <v>2337</v>
      </c>
      <c r="C544" s="98"/>
      <c r="D544" s="32"/>
      <c r="E544" s="32"/>
      <c r="F544" s="32"/>
      <c r="G544" s="32"/>
      <c r="H544" s="32"/>
      <c r="I544" s="32">
        <v>3</v>
      </c>
      <c r="J544" s="32"/>
      <c r="K544" s="32"/>
      <c r="L544" s="32">
        <v>3</v>
      </c>
      <c r="M544" s="32"/>
      <c r="N544" s="32">
        <v>3</v>
      </c>
      <c r="O544" s="32"/>
      <c r="P544" s="32"/>
      <c r="Q544" s="32">
        <v>3</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43</v>
      </c>
      <c r="E551" s="7">
        <f>SUM(E8,E447,E508,E539:E550)</f>
        <v>10</v>
      </c>
      <c r="F551" s="7">
        <f>SUM(F8,F447,F508,F539:F550)</f>
        <v>0</v>
      </c>
      <c r="G551" s="7">
        <f>SUM(G8,G447,G508,G539:G550)</f>
        <v>33</v>
      </c>
      <c r="H551" s="7">
        <f>SUM(H8,H447,H508,H539:H550)</f>
        <v>0</v>
      </c>
      <c r="I551" s="7">
        <f>SUM(J551:M551)</f>
        <v>738</v>
      </c>
      <c r="J551" s="7">
        <f>SUM(J8,J447,J508,J539:J550)</f>
        <v>120</v>
      </c>
      <c r="K551" s="7">
        <f>SUM(K8,K447,K508,K539:K550)</f>
        <v>0</v>
      </c>
      <c r="L551" s="7">
        <f>SUM(L8,L447,L508,L539:L550)</f>
        <v>618</v>
      </c>
      <c r="M551" s="7">
        <f>SUM(M8,M447,M508,M539:M550)</f>
        <v>0</v>
      </c>
      <c r="N551" s="7">
        <f>SUM(O551:R551)</f>
        <v>733</v>
      </c>
      <c r="O551" s="7">
        <f>SUM(O8,O447,O508,O539:O550)</f>
        <v>130</v>
      </c>
      <c r="P551" s="7">
        <f>SUM(P8,P447,P508,P539:P550)</f>
        <v>0</v>
      </c>
      <c r="Q551" s="7">
        <f>SUM(Q8,Q447,Q508,Q539:Q550)</f>
        <v>603</v>
      </c>
      <c r="R551" s="7">
        <f>SUM(R8,R447,R508,R539:R550)</f>
        <v>0</v>
      </c>
      <c r="S551" s="7">
        <f>SUM(T551:W551)</f>
        <v>48</v>
      </c>
      <c r="T551" s="7">
        <f>SUM(T8,T447,T508,T539:T550)</f>
        <v>0</v>
      </c>
      <c r="U551" s="7">
        <f>SUM(U8,U447,U508,U539:U550)</f>
        <v>0</v>
      </c>
      <c r="V551" s="7">
        <f>SUM(V8,V447,V508,V539:V550)</f>
        <v>48</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3</v>
      </c>
      <c r="E553" s="32">
        <f>SUM(E554:E742)</f>
        <v>2</v>
      </c>
      <c r="F553" s="32">
        <f>SUM(F554:F742)</f>
        <v>0</v>
      </c>
      <c r="G553" s="32">
        <f>SUM(G554:G742)</f>
        <v>1</v>
      </c>
      <c r="H553" s="32">
        <f>SUM(H554:H742)</f>
        <v>0</v>
      </c>
      <c r="I553" s="32">
        <f>SUM(J553:M553)</f>
        <v>6</v>
      </c>
      <c r="J553" s="32">
        <f>SUM(J554:J742)</f>
        <v>2</v>
      </c>
      <c r="K553" s="32">
        <f>SUM(K554:K742)</f>
        <v>0</v>
      </c>
      <c r="L553" s="32">
        <f>SUM(L554:L742)</f>
        <v>4</v>
      </c>
      <c r="M553" s="32">
        <f>SUM(M554:M742)</f>
        <v>0</v>
      </c>
      <c r="N553" s="32">
        <f>SUM(O553:R553)</f>
        <v>8</v>
      </c>
      <c r="O553" s="32">
        <f>SUM(O554:O742)</f>
        <v>4</v>
      </c>
      <c r="P553" s="32">
        <f>SUM(P554:P742)</f>
        <v>0</v>
      </c>
      <c r="Q553" s="32">
        <f>SUM(Q554:Q742)</f>
        <v>4</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c r="E633" s="40"/>
      <c r="F633" s="40"/>
      <c r="G633" s="40"/>
      <c r="H633" s="40"/>
      <c r="I633" s="40">
        <v>1</v>
      </c>
      <c r="J633" s="40"/>
      <c r="K633" s="40"/>
      <c r="L633" s="40">
        <v>1</v>
      </c>
      <c r="M633" s="40"/>
      <c r="N633" s="40">
        <v>1</v>
      </c>
      <c r="O633" s="40"/>
      <c r="P633" s="40"/>
      <c r="Q633" s="40">
        <v>1</v>
      </c>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2</v>
      </c>
      <c r="J727" s="40">
        <v>1</v>
      </c>
      <c r="K727" s="40"/>
      <c r="L727" s="40">
        <v>1</v>
      </c>
      <c r="M727" s="40"/>
      <c r="N727" s="40">
        <v>2</v>
      </c>
      <c r="O727" s="40">
        <v>1</v>
      </c>
      <c r="P727" s="40"/>
      <c r="Q727" s="40">
        <v>1</v>
      </c>
      <c r="R727" s="40"/>
      <c r="S727" s="40"/>
      <c r="T727" s="40"/>
      <c r="U727" s="40"/>
      <c r="V727" s="40"/>
      <c r="W727" s="40"/>
      <c r="X727" s="39">
        <v>186</v>
      </c>
      <c r="Y727" s="105"/>
      <c r="Z727" s="105"/>
    </row>
    <row r="728" spans="1:26" s="41" customFormat="1" ht="25.5">
      <c r="A728" s="90">
        <v>113010000</v>
      </c>
      <c r="B728" s="42" t="s">
        <v>659</v>
      </c>
      <c r="C728" s="99"/>
      <c r="D728" s="40">
        <v>1</v>
      </c>
      <c r="E728" s="40">
        <v>1</v>
      </c>
      <c r="F728" s="40"/>
      <c r="G728" s="40"/>
      <c r="H728" s="40"/>
      <c r="I728" s="40"/>
      <c r="J728" s="40"/>
      <c r="K728" s="40"/>
      <c r="L728" s="40"/>
      <c r="M728" s="40"/>
      <c r="N728" s="40">
        <v>1</v>
      </c>
      <c r="O728" s="40">
        <v>1</v>
      </c>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2</v>
      </c>
      <c r="E738" s="40">
        <v>1</v>
      </c>
      <c r="F738" s="40"/>
      <c r="G738" s="40">
        <v>1</v>
      </c>
      <c r="H738" s="40"/>
      <c r="I738" s="40">
        <v>3</v>
      </c>
      <c r="J738" s="40">
        <v>1</v>
      </c>
      <c r="K738" s="40"/>
      <c r="L738" s="40">
        <v>2</v>
      </c>
      <c r="M738" s="40"/>
      <c r="N738" s="40">
        <v>4</v>
      </c>
      <c r="O738" s="40">
        <v>2</v>
      </c>
      <c r="P738" s="40"/>
      <c r="Q738" s="40">
        <v>2</v>
      </c>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v>
      </c>
      <c r="E754" s="7">
        <f>SUM(E553,E743:E753)</f>
        <v>2</v>
      </c>
      <c r="F754" s="7">
        <f>SUM(F553,F743:F753)</f>
        <v>0</v>
      </c>
      <c r="G754" s="7">
        <f>SUM(G553,G743:G753)</f>
        <v>1</v>
      </c>
      <c r="H754" s="7">
        <f>SUM(H553,H743:H753)</f>
        <v>0</v>
      </c>
      <c r="I754" s="7">
        <f>SUM(J754:M754)</f>
        <v>7</v>
      </c>
      <c r="J754" s="7">
        <f>SUM(J553,J743:J753)</f>
        <v>2</v>
      </c>
      <c r="K754" s="7">
        <f>SUM(K553,K743:K753)</f>
        <v>0</v>
      </c>
      <c r="L754" s="7">
        <f>SUM(L553,L743:L753)</f>
        <v>5</v>
      </c>
      <c r="M754" s="7">
        <f>SUM(M553,M743:M753)</f>
        <v>0</v>
      </c>
      <c r="N754" s="7">
        <f>SUM(O754:R754)</f>
        <v>9</v>
      </c>
      <c r="O754" s="7">
        <f>SUM(O553,O743:O753)</f>
        <v>4</v>
      </c>
      <c r="P754" s="7">
        <f>SUM(P553,P743:P753)</f>
        <v>0</v>
      </c>
      <c r="Q754" s="7">
        <f>SUM(Q553,Q743:Q753)</f>
        <v>5</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8</v>
      </c>
      <c r="E756" s="32">
        <f>SUM(E757:E765)</f>
        <v>0</v>
      </c>
      <c r="F756" s="32">
        <f>SUM(F757:F765)</f>
        <v>0</v>
      </c>
      <c r="G756" s="32">
        <f>SUM(G757:G765)</f>
        <v>8</v>
      </c>
      <c r="H756" s="32">
        <f>SUM(H757:H765)</f>
        <v>0</v>
      </c>
      <c r="I756" s="32">
        <f>SUM(J756:M756)</f>
        <v>157</v>
      </c>
      <c r="J756" s="32">
        <f>SUM(J757:J765)</f>
        <v>0</v>
      </c>
      <c r="K756" s="32">
        <f>SUM(K757:K765)</f>
        <v>0</v>
      </c>
      <c r="L756" s="32">
        <f>SUM(L757:L765)</f>
        <v>157</v>
      </c>
      <c r="M756" s="32">
        <f>SUM(M757:M765)</f>
        <v>0</v>
      </c>
      <c r="N756" s="32">
        <f>SUM(O756:R756)</f>
        <v>165</v>
      </c>
      <c r="O756" s="32">
        <f>SUM(O757:O765)</f>
        <v>0</v>
      </c>
      <c r="P756" s="32">
        <f>SUM(P757:P765)</f>
        <v>0</v>
      </c>
      <c r="Q756" s="32">
        <f>SUM(Q757:Q765)</f>
        <v>165</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2</v>
      </c>
      <c r="J758" s="6"/>
      <c r="K758" s="6"/>
      <c r="L758" s="6">
        <v>2</v>
      </c>
      <c r="M758" s="6"/>
      <c r="N758" s="6">
        <v>2</v>
      </c>
      <c r="O758" s="6"/>
      <c r="P758" s="6"/>
      <c r="Q758" s="6">
        <v>2</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7</v>
      </c>
      <c r="E760" s="6"/>
      <c r="F760" s="6"/>
      <c r="G760" s="6">
        <v>7</v>
      </c>
      <c r="H760" s="6"/>
      <c r="I760" s="6">
        <v>139</v>
      </c>
      <c r="J760" s="6"/>
      <c r="K760" s="6"/>
      <c r="L760" s="6">
        <v>139</v>
      </c>
      <c r="M760" s="6"/>
      <c r="N760" s="6">
        <v>146</v>
      </c>
      <c r="O760" s="6"/>
      <c r="P760" s="6"/>
      <c r="Q760" s="6">
        <v>146</v>
      </c>
      <c r="R760" s="6"/>
      <c r="S760" s="6"/>
      <c r="T760" s="6"/>
      <c r="U760" s="6"/>
      <c r="V760" s="6"/>
      <c r="W760" s="6"/>
      <c r="X760" s="5">
        <v>324</v>
      </c>
    </row>
    <row r="761" spans="1:24" ht="38.25">
      <c r="A761" s="89">
        <v>321040000</v>
      </c>
      <c r="B761" s="30" t="s">
        <v>678</v>
      </c>
      <c r="C761" s="99"/>
      <c r="D761" s="6">
        <v>1</v>
      </c>
      <c r="E761" s="6"/>
      <c r="F761" s="6"/>
      <c r="G761" s="6">
        <v>1</v>
      </c>
      <c r="H761" s="6"/>
      <c r="I761" s="6">
        <v>16</v>
      </c>
      <c r="J761" s="6"/>
      <c r="K761" s="6"/>
      <c r="L761" s="6">
        <v>16</v>
      </c>
      <c r="M761" s="6"/>
      <c r="N761" s="6">
        <v>17</v>
      </c>
      <c r="O761" s="6"/>
      <c r="P761" s="6"/>
      <c r="Q761" s="6">
        <v>17</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119</v>
      </c>
      <c r="E766" s="32">
        <f>SUM(E767:E861)</f>
        <v>54</v>
      </c>
      <c r="F766" s="32">
        <f>SUM(F767:F861)</f>
        <v>0</v>
      </c>
      <c r="G766" s="32">
        <f>SUM(G767:G861)</f>
        <v>65</v>
      </c>
      <c r="H766" s="32">
        <f>SUM(H767:H861)</f>
        <v>0</v>
      </c>
      <c r="I766" s="32">
        <f>SUM(J766:M766)</f>
        <v>610</v>
      </c>
      <c r="J766" s="32">
        <f>SUM(J767:J861)</f>
        <v>425</v>
      </c>
      <c r="K766" s="32">
        <f>SUM(K767:K861)</f>
        <v>0</v>
      </c>
      <c r="L766" s="32">
        <f>SUM(L767:L861)</f>
        <v>185</v>
      </c>
      <c r="M766" s="32">
        <f>SUM(M767:M861)</f>
        <v>0</v>
      </c>
      <c r="N766" s="32">
        <f>SUM(O766:R766)</f>
        <v>589</v>
      </c>
      <c r="O766" s="32">
        <f>SUM(O767:O861)</f>
        <v>477</v>
      </c>
      <c r="P766" s="32">
        <f>SUM(P767:P861)</f>
        <v>0</v>
      </c>
      <c r="Q766" s="32">
        <f>SUM(Q767:Q861)</f>
        <v>112</v>
      </c>
      <c r="R766" s="32">
        <f>SUM(R767:R861)</f>
        <v>0</v>
      </c>
      <c r="S766" s="32">
        <f>SUM(T766:W766)</f>
        <v>140</v>
      </c>
      <c r="T766" s="32">
        <f>SUM(T767:T861)</f>
        <v>2</v>
      </c>
      <c r="U766" s="32">
        <f>SUM(U767:U861)</f>
        <v>0</v>
      </c>
      <c r="V766" s="32">
        <f>SUM(V767:V861)</f>
        <v>138</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c r="E778" s="6"/>
      <c r="F778" s="6"/>
      <c r="G778" s="6"/>
      <c r="H778" s="6"/>
      <c r="I778" s="6">
        <v>3</v>
      </c>
      <c r="J778" s="6">
        <v>2</v>
      </c>
      <c r="K778" s="6"/>
      <c r="L778" s="6">
        <v>1</v>
      </c>
      <c r="M778" s="6"/>
      <c r="N778" s="6">
        <v>2</v>
      </c>
      <c r="O778" s="6">
        <v>2</v>
      </c>
      <c r="P778" s="6"/>
      <c r="Q778" s="6"/>
      <c r="R778" s="6"/>
      <c r="S778" s="6">
        <v>1</v>
      </c>
      <c r="T778" s="6"/>
      <c r="U778" s="6"/>
      <c r="V778" s="6">
        <v>1</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c r="A780" s="89">
        <v>301030200</v>
      </c>
      <c r="B780" s="30" t="s">
        <v>685</v>
      </c>
      <c r="C780" s="99"/>
      <c r="D780" s="6">
        <v>1</v>
      </c>
      <c r="E780" s="6"/>
      <c r="F780" s="6"/>
      <c r="G780" s="6">
        <v>1</v>
      </c>
      <c r="H780" s="6"/>
      <c r="I780" s="6">
        <v>1</v>
      </c>
      <c r="J780" s="6">
        <v>1</v>
      </c>
      <c r="K780" s="6"/>
      <c r="L780" s="6"/>
      <c r="M780" s="6"/>
      <c r="N780" s="6">
        <v>1</v>
      </c>
      <c r="O780" s="6">
        <v>1</v>
      </c>
      <c r="P780" s="6"/>
      <c r="Q780" s="6"/>
      <c r="R780" s="6"/>
      <c r="S780" s="6">
        <v>1</v>
      </c>
      <c r="T780" s="6"/>
      <c r="U780" s="6"/>
      <c r="V780" s="6">
        <v>1</v>
      </c>
      <c r="W780" s="6"/>
      <c r="X780" s="5">
        <v>327</v>
      </c>
    </row>
    <row r="781" spans="1:24" ht="12.75">
      <c r="A781" s="89">
        <v>301030300</v>
      </c>
      <c r="B781" s="30" t="s">
        <v>690</v>
      </c>
      <c r="C781" s="99"/>
      <c r="D781" s="6">
        <v>1</v>
      </c>
      <c r="E781" s="6"/>
      <c r="F781" s="6"/>
      <c r="G781" s="6">
        <v>1</v>
      </c>
      <c r="H781" s="6"/>
      <c r="I781" s="6">
        <v>1</v>
      </c>
      <c r="J781" s="6"/>
      <c r="K781" s="6"/>
      <c r="L781" s="6">
        <v>1</v>
      </c>
      <c r="M781" s="6"/>
      <c r="N781" s="6">
        <v>1</v>
      </c>
      <c r="O781" s="6"/>
      <c r="P781" s="6"/>
      <c r="Q781" s="6">
        <v>1</v>
      </c>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v>2</v>
      </c>
      <c r="E783" s="6"/>
      <c r="F783" s="6"/>
      <c r="G783" s="6">
        <v>2</v>
      </c>
      <c r="H783" s="6"/>
      <c r="I783" s="6"/>
      <c r="J783" s="6"/>
      <c r="K783" s="6"/>
      <c r="L783" s="6"/>
      <c r="M783" s="6"/>
      <c r="N783" s="6">
        <v>1</v>
      </c>
      <c r="O783" s="6"/>
      <c r="P783" s="6"/>
      <c r="Q783" s="6">
        <v>1</v>
      </c>
      <c r="R783" s="6"/>
      <c r="S783" s="6">
        <v>1</v>
      </c>
      <c r="T783" s="6"/>
      <c r="U783" s="6"/>
      <c r="V783" s="6">
        <v>1</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1</v>
      </c>
      <c r="E796" s="6">
        <v>1</v>
      </c>
      <c r="F796" s="6"/>
      <c r="G796" s="6"/>
      <c r="H796" s="6"/>
      <c r="I796" s="6"/>
      <c r="J796" s="6"/>
      <c r="K796" s="6"/>
      <c r="L796" s="6"/>
      <c r="M796" s="6"/>
      <c r="N796" s="6">
        <v>1</v>
      </c>
      <c r="O796" s="6">
        <v>1</v>
      </c>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2</v>
      </c>
      <c r="E804" s="6">
        <v>1</v>
      </c>
      <c r="F804" s="6"/>
      <c r="G804" s="6">
        <v>1</v>
      </c>
      <c r="H804" s="6"/>
      <c r="I804" s="6"/>
      <c r="J804" s="6"/>
      <c r="K804" s="6"/>
      <c r="L804" s="6"/>
      <c r="M804" s="6"/>
      <c r="N804" s="6">
        <v>1</v>
      </c>
      <c r="O804" s="6">
        <v>1</v>
      </c>
      <c r="P804" s="6"/>
      <c r="Q804" s="6"/>
      <c r="R804" s="6"/>
      <c r="S804" s="6">
        <v>1</v>
      </c>
      <c r="T804" s="6"/>
      <c r="U804" s="6"/>
      <c r="V804" s="6">
        <v>1</v>
      </c>
      <c r="W804" s="6"/>
      <c r="X804" s="5">
        <v>315</v>
      </c>
    </row>
    <row r="805" spans="1:24" ht="12.75">
      <c r="A805" s="89">
        <v>304010000</v>
      </c>
      <c r="B805" s="30" t="s">
        <v>714</v>
      </c>
      <c r="C805" s="99"/>
      <c r="D805" s="6">
        <v>3</v>
      </c>
      <c r="E805" s="6"/>
      <c r="F805" s="6"/>
      <c r="G805" s="6">
        <v>3</v>
      </c>
      <c r="H805" s="6"/>
      <c r="I805" s="6">
        <v>6</v>
      </c>
      <c r="J805" s="6">
        <v>2</v>
      </c>
      <c r="K805" s="6"/>
      <c r="L805" s="6">
        <v>4</v>
      </c>
      <c r="M805" s="6"/>
      <c r="N805" s="6">
        <v>5</v>
      </c>
      <c r="O805" s="6">
        <v>2</v>
      </c>
      <c r="P805" s="6"/>
      <c r="Q805" s="6">
        <v>3</v>
      </c>
      <c r="R805" s="6"/>
      <c r="S805" s="6">
        <v>4</v>
      </c>
      <c r="T805" s="6"/>
      <c r="U805" s="6"/>
      <c r="V805" s="6">
        <v>4</v>
      </c>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13</v>
      </c>
      <c r="E812" s="6">
        <v>8</v>
      </c>
      <c r="F812" s="6"/>
      <c r="G812" s="6">
        <v>5</v>
      </c>
      <c r="H812" s="6"/>
      <c r="I812" s="6">
        <v>116</v>
      </c>
      <c r="J812" s="6">
        <v>76</v>
      </c>
      <c r="K812" s="6"/>
      <c r="L812" s="6">
        <v>40</v>
      </c>
      <c r="M812" s="6"/>
      <c r="N812" s="6">
        <v>97</v>
      </c>
      <c r="O812" s="6">
        <v>84</v>
      </c>
      <c r="P812" s="6"/>
      <c r="Q812" s="6">
        <v>13</v>
      </c>
      <c r="R812" s="6"/>
      <c r="S812" s="6">
        <v>32</v>
      </c>
      <c r="T812" s="6"/>
      <c r="U812" s="6"/>
      <c r="V812" s="6">
        <v>32</v>
      </c>
      <c r="W812" s="6"/>
      <c r="X812" s="5">
        <v>315</v>
      </c>
    </row>
    <row r="813" spans="1:24" ht="12.75">
      <c r="A813" s="89">
        <v>304080000</v>
      </c>
      <c r="B813" s="30" t="s">
        <v>720</v>
      </c>
      <c r="C813" s="99"/>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5</v>
      </c>
      <c r="E815" s="6"/>
      <c r="F815" s="6"/>
      <c r="G815" s="6">
        <v>5</v>
      </c>
      <c r="H815" s="6"/>
      <c r="I815" s="6">
        <v>2</v>
      </c>
      <c r="J815" s="6">
        <v>1</v>
      </c>
      <c r="K815" s="6"/>
      <c r="L815" s="6">
        <v>1</v>
      </c>
      <c r="M815" s="6"/>
      <c r="N815" s="6">
        <v>2</v>
      </c>
      <c r="O815" s="6">
        <v>1</v>
      </c>
      <c r="P815" s="6"/>
      <c r="Q815" s="6">
        <v>1</v>
      </c>
      <c r="R815" s="6"/>
      <c r="S815" s="6">
        <v>5</v>
      </c>
      <c r="T815" s="6"/>
      <c r="U815" s="6"/>
      <c r="V815" s="6">
        <v>5</v>
      </c>
      <c r="W815" s="6"/>
      <c r="X815" s="5">
        <v>274</v>
      </c>
    </row>
    <row r="816" spans="1:24" ht="12.75">
      <c r="A816" s="89">
        <v>304090100</v>
      </c>
      <c r="B816" s="30" t="s">
        <v>723</v>
      </c>
      <c r="C816" s="99"/>
      <c r="D816" s="6">
        <v>1</v>
      </c>
      <c r="E816" s="6">
        <v>1</v>
      </c>
      <c r="F816" s="6"/>
      <c r="G816" s="6"/>
      <c r="H816" s="6"/>
      <c r="I816" s="6">
        <v>3</v>
      </c>
      <c r="J816" s="6">
        <v>3</v>
      </c>
      <c r="K816" s="6"/>
      <c r="L816" s="6"/>
      <c r="M816" s="6"/>
      <c r="N816" s="6">
        <v>4</v>
      </c>
      <c r="O816" s="6">
        <v>4</v>
      </c>
      <c r="P816" s="6"/>
      <c r="Q816" s="6"/>
      <c r="R816" s="6"/>
      <c r="S816" s="6"/>
      <c r="T816" s="6"/>
      <c r="U816" s="6"/>
      <c r="V816" s="6"/>
      <c r="W816" s="6"/>
      <c r="X816" s="5">
        <v>327</v>
      </c>
    </row>
    <row r="817" spans="1:24" ht="12.75">
      <c r="A817" s="89">
        <v>304090200</v>
      </c>
      <c r="B817" s="30" t="s">
        <v>724</v>
      </c>
      <c r="C817" s="99"/>
      <c r="D817" s="6">
        <v>14</v>
      </c>
      <c r="E817" s="6">
        <v>8</v>
      </c>
      <c r="F817" s="6"/>
      <c r="G817" s="6">
        <v>6</v>
      </c>
      <c r="H817" s="6"/>
      <c r="I817" s="6">
        <v>166</v>
      </c>
      <c r="J817" s="6">
        <v>123</v>
      </c>
      <c r="K817" s="6"/>
      <c r="L817" s="6">
        <v>43</v>
      </c>
      <c r="M817" s="6"/>
      <c r="N817" s="6">
        <v>147</v>
      </c>
      <c r="O817" s="6">
        <v>131</v>
      </c>
      <c r="P817" s="6"/>
      <c r="Q817" s="6">
        <v>16</v>
      </c>
      <c r="R817" s="6"/>
      <c r="S817" s="6">
        <v>33</v>
      </c>
      <c r="T817" s="6"/>
      <c r="U817" s="6"/>
      <c r="V817" s="6">
        <v>33</v>
      </c>
      <c r="W817" s="6"/>
      <c r="X817" s="5">
        <v>280</v>
      </c>
    </row>
    <row r="818" spans="1:24" ht="12.75">
      <c r="A818" s="89">
        <v>304090300</v>
      </c>
      <c r="B818" s="30" t="s">
        <v>725</v>
      </c>
      <c r="C818" s="99"/>
      <c r="D818" s="6">
        <v>2</v>
      </c>
      <c r="E818" s="6">
        <v>1</v>
      </c>
      <c r="F818" s="6"/>
      <c r="G818" s="6">
        <v>1</v>
      </c>
      <c r="H818" s="6"/>
      <c r="I818" s="6"/>
      <c r="J818" s="6"/>
      <c r="K818" s="6"/>
      <c r="L818" s="6"/>
      <c r="M818" s="6"/>
      <c r="N818" s="6">
        <v>1</v>
      </c>
      <c r="O818" s="6">
        <v>1</v>
      </c>
      <c r="P818" s="6"/>
      <c r="Q818" s="6"/>
      <c r="R818" s="6"/>
      <c r="S818" s="6">
        <v>1</v>
      </c>
      <c r="T818" s="6"/>
      <c r="U818" s="6"/>
      <c r="V818" s="6">
        <v>1</v>
      </c>
      <c r="W818" s="6"/>
      <c r="X818" s="5">
        <v>268</v>
      </c>
    </row>
    <row r="819" spans="1:24" ht="12.75">
      <c r="A819" s="89">
        <v>305000000</v>
      </c>
      <c r="B819" s="30" t="s">
        <v>726</v>
      </c>
      <c r="C819" s="99"/>
      <c r="D819" s="6"/>
      <c r="E819" s="6"/>
      <c r="F819" s="6"/>
      <c r="G819" s="6"/>
      <c r="H819" s="6"/>
      <c r="I819" s="6">
        <v>3</v>
      </c>
      <c r="J819" s="6">
        <v>2</v>
      </c>
      <c r="K819" s="6"/>
      <c r="L819" s="6">
        <v>1</v>
      </c>
      <c r="M819" s="6"/>
      <c r="N819" s="6">
        <v>2</v>
      </c>
      <c r="O819" s="6">
        <v>2</v>
      </c>
      <c r="P819" s="6"/>
      <c r="Q819" s="6"/>
      <c r="R819" s="6"/>
      <c r="S819" s="6">
        <v>1</v>
      </c>
      <c r="T819" s="6"/>
      <c r="U819" s="6"/>
      <c r="V819" s="6">
        <v>1</v>
      </c>
      <c r="W819" s="6"/>
      <c r="X819" s="5">
        <v>351</v>
      </c>
    </row>
    <row r="820" spans="1:24" ht="12.75">
      <c r="A820" s="89">
        <v>305010000</v>
      </c>
      <c r="B820" s="30" t="s">
        <v>727</v>
      </c>
      <c r="C820" s="99"/>
      <c r="D820" s="6">
        <v>4</v>
      </c>
      <c r="E820" s="6">
        <v>1</v>
      </c>
      <c r="F820" s="6"/>
      <c r="G820" s="6">
        <v>3</v>
      </c>
      <c r="H820" s="6"/>
      <c r="I820" s="6">
        <v>1</v>
      </c>
      <c r="J820" s="6">
        <v>1</v>
      </c>
      <c r="K820" s="6"/>
      <c r="L820" s="6"/>
      <c r="M820" s="6"/>
      <c r="N820" s="6">
        <v>4</v>
      </c>
      <c r="O820" s="6">
        <v>2</v>
      </c>
      <c r="P820" s="6"/>
      <c r="Q820" s="6">
        <v>2</v>
      </c>
      <c r="R820" s="6"/>
      <c r="S820" s="6">
        <v>1</v>
      </c>
      <c r="T820" s="6"/>
      <c r="U820" s="6"/>
      <c r="V820" s="6">
        <v>1</v>
      </c>
      <c r="W820" s="6"/>
      <c r="X820" s="5">
        <v>322</v>
      </c>
    </row>
    <row r="821" spans="1:24" ht="12.75">
      <c r="A821" s="89">
        <v>305010100</v>
      </c>
      <c r="B821" s="30" t="s">
        <v>728</v>
      </c>
      <c r="C821" s="99"/>
      <c r="D821" s="6"/>
      <c r="E821" s="6"/>
      <c r="F821" s="6"/>
      <c r="G821" s="6"/>
      <c r="H821" s="6"/>
      <c r="I821" s="6">
        <v>1</v>
      </c>
      <c r="J821" s="6"/>
      <c r="K821" s="6"/>
      <c r="L821" s="6">
        <v>1</v>
      </c>
      <c r="M821" s="6"/>
      <c r="N821" s="6"/>
      <c r="O821" s="6"/>
      <c r="P821" s="6"/>
      <c r="Q821" s="6"/>
      <c r="R821" s="6"/>
      <c r="S821" s="6">
        <v>1</v>
      </c>
      <c r="T821" s="6"/>
      <c r="U821" s="6"/>
      <c r="V821" s="6">
        <v>1</v>
      </c>
      <c r="W821" s="6"/>
      <c r="X821" s="5">
        <v>303</v>
      </c>
    </row>
    <row r="822" spans="1:24" ht="25.5">
      <c r="A822" s="89">
        <v>305010200</v>
      </c>
      <c r="B822" s="30" t="s">
        <v>729</v>
      </c>
      <c r="C822" s="99"/>
      <c r="D822" s="6"/>
      <c r="E822" s="6"/>
      <c r="F822" s="6"/>
      <c r="G822" s="6"/>
      <c r="H822" s="6"/>
      <c r="I822" s="6">
        <v>1</v>
      </c>
      <c r="J822" s="6">
        <v>1</v>
      </c>
      <c r="K822" s="6"/>
      <c r="L822" s="6"/>
      <c r="M822" s="6"/>
      <c r="N822" s="6">
        <v>1</v>
      </c>
      <c r="O822" s="6">
        <v>1</v>
      </c>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2</v>
      </c>
      <c r="E824" s="6">
        <v>1</v>
      </c>
      <c r="F824" s="6"/>
      <c r="G824" s="6">
        <v>1</v>
      </c>
      <c r="H824" s="6"/>
      <c r="I824" s="6">
        <v>1</v>
      </c>
      <c r="J824" s="6">
        <v>1</v>
      </c>
      <c r="K824" s="6"/>
      <c r="L824" s="6"/>
      <c r="M824" s="6"/>
      <c r="N824" s="6">
        <v>2</v>
      </c>
      <c r="O824" s="6">
        <v>2</v>
      </c>
      <c r="P824" s="6"/>
      <c r="Q824" s="6"/>
      <c r="R824" s="6"/>
      <c r="S824" s="6">
        <v>1</v>
      </c>
      <c r="T824" s="6"/>
      <c r="U824" s="6"/>
      <c r="V824" s="6">
        <v>1</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v>1</v>
      </c>
      <c r="F829" s="6"/>
      <c r="G829" s="6">
        <v>1</v>
      </c>
      <c r="H829" s="6"/>
      <c r="I829" s="6">
        <v>8</v>
      </c>
      <c r="J829" s="6">
        <v>5</v>
      </c>
      <c r="K829" s="6"/>
      <c r="L829" s="6">
        <v>3</v>
      </c>
      <c r="M829" s="6"/>
      <c r="N829" s="6">
        <v>7</v>
      </c>
      <c r="O829" s="6">
        <v>6</v>
      </c>
      <c r="P829" s="6"/>
      <c r="Q829" s="6">
        <v>1</v>
      </c>
      <c r="R829" s="6"/>
      <c r="S829" s="6">
        <v>3</v>
      </c>
      <c r="T829" s="6"/>
      <c r="U829" s="6"/>
      <c r="V829" s="6">
        <v>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6</v>
      </c>
      <c r="E831" s="6">
        <v>3</v>
      </c>
      <c r="F831" s="6"/>
      <c r="G831" s="6">
        <v>3</v>
      </c>
      <c r="H831" s="6"/>
      <c r="I831" s="6">
        <v>16</v>
      </c>
      <c r="J831" s="6">
        <v>11</v>
      </c>
      <c r="K831" s="6"/>
      <c r="L831" s="6">
        <v>5</v>
      </c>
      <c r="M831" s="6"/>
      <c r="N831" s="6">
        <v>19</v>
      </c>
      <c r="O831" s="6">
        <v>14</v>
      </c>
      <c r="P831" s="6"/>
      <c r="Q831" s="6">
        <v>5</v>
      </c>
      <c r="R831" s="6"/>
      <c r="S831" s="6">
        <v>3</v>
      </c>
      <c r="T831" s="6"/>
      <c r="U831" s="6"/>
      <c r="V831" s="6">
        <v>3</v>
      </c>
      <c r="W831" s="6"/>
      <c r="X831" s="5">
        <v>315</v>
      </c>
    </row>
    <row r="832" spans="1:24" ht="12.75">
      <c r="A832" s="89">
        <v>305030000</v>
      </c>
      <c r="B832" s="30" t="s">
        <v>739</v>
      </c>
      <c r="C832" s="99"/>
      <c r="D832" s="6"/>
      <c r="E832" s="6"/>
      <c r="F832" s="6"/>
      <c r="G832" s="6"/>
      <c r="H832" s="6"/>
      <c r="I832" s="6">
        <v>3</v>
      </c>
      <c r="J832" s="6">
        <v>3</v>
      </c>
      <c r="K832" s="6"/>
      <c r="L832" s="6"/>
      <c r="M832" s="6"/>
      <c r="N832" s="6">
        <v>3</v>
      </c>
      <c r="O832" s="6">
        <v>3</v>
      </c>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c r="J836" s="6"/>
      <c r="K836" s="6"/>
      <c r="L836" s="6"/>
      <c r="M836" s="6"/>
      <c r="N836" s="6"/>
      <c r="O836" s="6"/>
      <c r="P836" s="6"/>
      <c r="Q836" s="6"/>
      <c r="R836" s="6"/>
      <c r="S836" s="6">
        <v>1</v>
      </c>
      <c r="T836" s="6"/>
      <c r="U836" s="6"/>
      <c r="V836" s="6">
        <v>1</v>
      </c>
      <c r="W836" s="6"/>
      <c r="X836" s="5">
        <v>315</v>
      </c>
    </row>
    <row r="837" spans="1:24" ht="12.75">
      <c r="A837" s="89">
        <v>307010000</v>
      </c>
      <c r="B837" s="30" t="s">
        <v>744</v>
      </c>
      <c r="C837" s="99"/>
      <c r="D837" s="6"/>
      <c r="E837" s="6"/>
      <c r="F837" s="6"/>
      <c r="G837" s="6"/>
      <c r="H837" s="6"/>
      <c r="I837" s="6">
        <v>1</v>
      </c>
      <c r="J837" s="6"/>
      <c r="K837" s="6"/>
      <c r="L837" s="6">
        <v>1</v>
      </c>
      <c r="M837" s="6"/>
      <c r="N837" s="6"/>
      <c r="O837" s="6"/>
      <c r="P837" s="6"/>
      <c r="Q837" s="6"/>
      <c r="R837" s="6"/>
      <c r="S837" s="6">
        <v>1</v>
      </c>
      <c r="T837" s="6"/>
      <c r="U837" s="6"/>
      <c r="V837" s="6">
        <v>1</v>
      </c>
      <c r="W837" s="6"/>
      <c r="X837" s="5">
        <v>292</v>
      </c>
    </row>
    <row r="838" spans="1:24" ht="12.75">
      <c r="A838" s="89">
        <v>307020000</v>
      </c>
      <c r="B838" s="30" t="s">
        <v>745</v>
      </c>
      <c r="C838" s="99"/>
      <c r="D838" s="6">
        <v>6</v>
      </c>
      <c r="E838" s="6">
        <v>1</v>
      </c>
      <c r="F838" s="6"/>
      <c r="G838" s="6">
        <v>5</v>
      </c>
      <c r="H838" s="6"/>
      <c r="I838" s="6">
        <v>14</v>
      </c>
      <c r="J838" s="6">
        <v>1</v>
      </c>
      <c r="K838" s="6"/>
      <c r="L838" s="6">
        <v>13</v>
      </c>
      <c r="M838" s="6"/>
      <c r="N838" s="6">
        <v>17</v>
      </c>
      <c r="O838" s="6">
        <v>2</v>
      </c>
      <c r="P838" s="6"/>
      <c r="Q838" s="6">
        <v>15</v>
      </c>
      <c r="R838" s="6"/>
      <c r="S838" s="6">
        <v>3</v>
      </c>
      <c r="T838" s="6"/>
      <c r="U838" s="6"/>
      <c r="V838" s="6">
        <v>3</v>
      </c>
      <c r="W838" s="6"/>
      <c r="X838" s="5">
        <v>292</v>
      </c>
    </row>
    <row r="839" spans="1:24" ht="12.75">
      <c r="A839" s="89">
        <v>308000000</v>
      </c>
      <c r="B839" s="30" t="s">
        <v>746</v>
      </c>
      <c r="C839" s="99"/>
      <c r="D839" s="6"/>
      <c r="E839" s="6"/>
      <c r="F839" s="6"/>
      <c r="G839" s="6"/>
      <c r="H839" s="6"/>
      <c r="I839" s="6">
        <v>1</v>
      </c>
      <c r="J839" s="6"/>
      <c r="K839" s="6"/>
      <c r="L839" s="6">
        <v>1</v>
      </c>
      <c r="M839" s="6"/>
      <c r="N839" s="6"/>
      <c r="O839" s="6"/>
      <c r="P839" s="6"/>
      <c r="Q839" s="6"/>
      <c r="R839" s="6"/>
      <c r="S839" s="6">
        <v>1</v>
      </c>
      <c r="T839" s="6"/>
      <c r="U839" s="6"/>
      <c r="V839" s="6">
        <v>1</v>
      </c>
      <c r="W839" s="6"/>
      <c r="X839" s="5">
        <v>283</v>
      </c>
    </row>
    <row r="840" spans="1:24" ht="12.75">
      <c r="A840" s="89">
        <v>308010000</v>
      </c>
      <c r="B840" s="30" t="s">
        <v>747</v>
      </c>
      <c r="C840" s="99"/>
      <c r="D840" s="6"/>
      <c r="E840" s="6"/>
      <c r="F840" s="6"/>
      <c r="G840" s="6"/>
      <c r="H840" s="6"/>
      <c r="I840" s="6">
        <v>2</v>
      </c>
      <c r="J840" s="6">
        <v>1</v>
      </c>
      <c r="K840" s="6"/>
      <c r="L840" s="6">
        <v>1</v>
      </c>
      <c r="M840" s="6"/>
      <c r="N840" s="6">
        <v>1</v>
      </c>
      <c r="O840" s="6">
        <v>1</v>
      </c>
      <c r="P840" s="6"/>
      <c r="Q840" s="6"/>
      <c r="R840" s="6"/>
      <c r="S840" s="6">
        <v>1</v>
      </c>
      <c r="T840" s="6"/>
      <c r="U840" s="6"/>
      <c r="V840" s="6">
        <v>1</v>
      </c>
      <c r="W840" s="6"/>
      <c r="X840" s="5">
        <v>315</v>
      </c>
    </row>
    <row r="841" spans="1:24" ht="12.75">
      <c r="A841" s="89">
        <v>308020000</v>
      </c>
      <c r="B841" s="30" t="s">
        <v>748</v>
      </c>
      <c r="C841" s="99"/>
      <c r="D841" s="6"/>
      <c r="E841" s="6"/>
      <c r="F841" s="6"/>
      <c r="G841" s="6"/>
      <c r="H841" s="6"/>
      <c r="I841" s="6">
        <v>3</v>
      </c>
      <c r="J841" s="6">
        <v>2</v>
      </c>
      <c r="K841" s="6"/>
      <c r="L841" s="6">
        <v>1</v>
      </c>
      <c r="M841" s="6"/>
      <c r="N841" s="6">
        <v>2</v>
      </c>
      <c r="O841" s="6">
        <v>2</v>
      </c>
      <c r="P841" s="6"/>
      <c r="Q841" s="6"/>
      <c r="R841" s="6"/>
      <c r="S841" s="6">
        <v>1</v>
      </c>
      <c r="T841" s="6"/>
      <c r="U841" s="6"/>
      <c r="V841" s="6">
        <v>1</v>
      </c>
      <c r="W841" s="6"/>
      <c r="X841" s="5">
        <v>274</v>
      </c>
    </row>
    <row r="842" spans="1:24" ht="12.75">
      <c r="A842" s="89">
        <v>308030000</v>
      </c>
      <c r="B842" s="30" t="s">
        <v>749</v>
      </c>
      <c r="C842" s="99"/>
      <c r="D842" s="6">
        <v>4</v>
      </c>
      <c r="E842" s="6">
        <v>3</v>
      </c>
      <c r="F842" s="6"/>
      <c r="G842" s="6">
        <v>1</v>
      </c>
      <c r="H842" s="6"/>
      <c r="I842" s="6">
        <v>17</v>
      </c>
      <c r="J842" s="6">
        <v>14</v>
      </c>
      <c r="K842" s="6"/>
      <c r="L842" s="6">
        <v>3</v>
      </c>
      <c r="M842" s="6"/>
      <c r="N842" s="6">
        <v>18</v>
      </c>
      <c r="O842" s="6">
        <v>17</v>
      </c>
      <c r="P842" s="6"/>
      <c r="Q842" s="6">
        <v>1</v>
      </c>
      <c r="R842" s="6"/>
      <c r="S842" s="6">
        <v>3</v>
      </c>
      <c r="T842" s="6"/>
      <c r="U842" s="6"/>
      <c r="V842" s="6">
        <v>3</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8</v>
      </c>
      <c r="E844" s="6">
        <v>3</v>
      </c>
      <c r="F844" s="6"/>
      <c r="G844" s="6">
        <v>5</v>
      </c>
      <c r="H844" s="6"/>
      <c r="I844" s="6">
        <v>23</v>
      </c>
      <c r="J844" s="6">
        <v>8</v>
      </c>
      <c r="K844" s="6"/>
      <c r="L844" s="6">
        <v>15</v>
      </c>
      <c r="M844" s="6"/>
      <c r="N844" s="6">
        <v>21</v>
      </c>
      <c r="O844" s="6">
        <v>11</v>
      </c>
      <c r="P844" s="6"/>
      <c r="Q844" s="6">
        <v>10</v>
      </c>
      <c r="R844" s="6"/>
      <c r="S844" s="6">
        <v>10</v>
      </c>
      <c r="T844" s="6"/>
      <c r="U844" s="6"/>
      <c r="V844" s="6">
        <v>10</v>
      </c>
      <c r="W844" s="6"/>
      <c r="X844" s="5">
        <v>240</v>
      </c>
    </row>
    <row r="845" spans="1:24" ht="12.75">
      <c r="A845" s="89">
        <v>310010000</v>
      </c>
      <c r="B845" s="30" t="s">
        <v>752</v>
      </c>
      <c r="C845" s="99"/>
      <c r="D845" s="6">
        <v>17</v>
      </c>
      <c r="E845" s="6">
        <v>7</v>
      </c>
      <c r="F845" s="6"/>
      <c r="G845" s="6">
        <v>10</v>
      </c>
      <c r="H845" s="6"/>
      <c r="I845" s="6">
        <v>133</v>
      </c>
      <c r="J845" s="6">
        <v>109</v>
      </c>
      <c r="K845" s="6"/>
      <c r="L845" s="6">
        <v>24</v>
      </c>
      <c r="M845" s="6"/>
      <c r="N845" s="6">
        <v>139</v>
      </c>
      <c r="O845" s="6">
        <v>115</v>
      </c>
      <c r="P845" s="6"/>
      <c r="Q845" s="6">
        <v>24</v>
      </c>
      <c r="R845" s="6"/>
      <c r="S845" s="6">
        <v>11</v>
      </c>
      <c r="T845" s="6">
        <v>1</v>
      </c>
      <c r="U845" s="6"/>
      <c r="V845" s="6">
        <v>10</v>
      </c>
      <c r="W845" s="6"/>
      <c r="X845" s="5">
        <v>135</v>
      </c>
    </row>
    <row r="846" spans="1:24" ht="12.75">
      <c r="A846" s="89">
        <v>310020000</v>
      </c>
      <c r="B846" s="30" t="s">
        <v>753</v>
      </c>
      <c r="C846" s="99"/>
      <c r="D846" s="6">
        <v>10</v>
      </c>
      <c r="E846" s="6">
        <v>8</v>
      </c>
      <c r="F846" s="6"/>
      <c r="G846" s="6">
        <v>2</v>
      </c>
      <c r="H846" s="6"/>
      <c r="I846" s="6">
        <v>52</v>
      </c>
      <c r="J846" s="6">
        <v>42</v>
      </c>
      <c r="K846" s="6"/>
      <c r="L846" s="6">
        <v>10</v>
      </c>
      <c r="M846" s="6"/>
      <c r="N846" s="6">
        <v>53</v>
      </c>
      <c r="O846" s="6">
        <v>49</v>
      </c>
      <c r="P846" s="6"/>
      <c r="Q846" s="6">
        <v>4</v>
      </c>
      <c r="R846" s="6"/>
      <c r="S846" s="6">
        <v>9</v>
      </c>
      <c r="T846" s="6">
        <v>1</v>
      </c>
      <c r="U846" s="6"/>
      <c r="V846" s="6">
        <v>8</v>
      </c>
      <c r="W846" s="6"/>
      <c r="X846" s="5">
        <v>153</v>
      </c>
    </row>
    <row r="847" spans="1:24" ht="12.75">
      <c r="A847" s="89">
        <v>310030000</v>
      </c>
      <c r="B847" s="30" t="s">
        <v>754</v>
      </c>
      <c r="C847" s="99"/>
      <c r="D847" s="6"/>
      <c r="E847" s="6"/>
      <c r="F847" s="6"/>
      <c r="G847" s="6"/>
      <c r="H847" s="6"/>
      <c r="I847" s="6">
        <v>6</v>
      </c>
      <c r="J847" s="6">
        <v>4</v>
      </c>
      <c r="K847" s="6"/>
      <c r="L847" s="6">
        <v>2</v>
      </c>
      <c r="M847" s="6"/>
      <c r="N847" s="6">
        <v>6</v>
      </c>
      <c r="O847" s="6">
        <v>4</v>
      </c>
      <c r="P847" s="6"/>
      <c r="Q847" s="6">
        <v>2</v>
      </c>
      <c r="R847" s="6"/>
      <c r="S847" s="6"/>
      <c r="T847" s="6"/>
      <c r="U847" s="6"/>
      <c r="V847" s="6"/>
      <c r="W847" s="6"/>
      <c r="X847" s="5">
        <v>296</v>
      </c>
    </row>
    <row r="848" spans="1:24" ht="12.75">
      <c r="A848" s="89">
        <v>310040000</v>
      </c>
      <c r="B848" s="30" t="s">
        <v>755</v>
      </c>
      <c r="C848" s="99"/>
      <c r="D848" s="6">
        <v>2</v>
      </c>
      <c r="E848" s="6"/>
      <c r="F848" s="6"/>
      <c r="G848" s="6">
        <v>2</v>
      </c>
      <c r="H848" s="6"/>
      <c r="I848" s="6">
        <v>10</v>
      </c>
      <c r="J848" s="6">
        <v>1</v>
      </c>
      <c r="K848" s="6"/>
      <c r="L848" s="6">
        <v>9</v>
      </c>
      <c r="M848" s="6"/>
      <c r="N848" s="6">
        <v>7</v>
      </c>
      <c r="O848" s="6">
        <v>1</v>
      </c>
      <c r="P848" s="6"/>
      <c r="Q848" s="6">
        <v>6</v>
      </c>
      <c r="R848" s="6"/>
      <c r="S848" s="6">
        <v>5</v>
      </c>
      <c r="T848" s="6"/>
      <c r="U848" s="6"/>
      <c r="V848" s="6">
        <v>5</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c r="F852" s="6"/>
      <c r="G852" s="6">
        <v>1</v>
      </c>
      <c r="H852" s="6"/>
      <c r="I852" s="6"/>
      <c r="J852" s="6"/>
      <c r="K852" s="6"/>
      <c r="L852" s="6"/>
      <c r="M852" s="6"/>
      <c r="N852" s="6">
        <v>1</v>
      </c>
      <c r="O852" s="6"/>
      <c r="P852" s="6"/>
      <c r="Q852" s="6">
        <v>1</v>
      </c>
      <c r="R852" s="6"/>
      <c r="S852" s="6"/>
      <c r="T852" s="6"/>
      <c r="U852" s="6"/>
      <c r="V852" s="6"/>
      <c r="W852" s="6"/>
      <c r="X852" s="5">
        <v>362</v>
      </c>
    </row>
    <row r="853" spans="1:24" ht="12.75">
      <c r="A853" s="89">
        <v>311010000</v>
      </c>
      <c r="B853" s="30" t="s">
        <v>760</v>
      </c>
      <c r="C853" s="99"/>
      <c r="D853" s="6">
        <v>6</v>
      </c>
      <c r="E853" s="6">
        <v>4</v>
      </c>
      <c r="F853" s="6"/>
      <c r="G853" s="6">
        <v>2</v>
      </c>
      <c r="H853" s="6"/>
      <c r="I853" s="6">
        <v>1</v>
      </c>
      <c r="J853" s="6"/>
      <c r="K853" s="6"/>
      <c r="L853" s="6">
        <v>1</v>
      </c>
      <c r="M853" s="6"/>
      <c r="N853" s="6">
        <v>6</v>
      </c>
      <c r="O853" s="6">
        <v>4</v>
      </c>
      <c r="P853" s="6"/>
      <c r="Q853" s="6">
        <v>2</v>
      </c>
      <c r="R853" s="6"/>
      <c r="S853" s="6">
        <v>1</v>
      </c>
      <c r="T853" s="6"/>
      <c r="U853" s="6"/>
      <c r="V853" s="6">
        <v>1</v>
      </c>
      <c r="W853" s="6"/>
      <c r="X853" s="5">
        <v>359</v>
      </c>
    </row>
    <row r="854" spans="1:24" ht="12.75">
      <c r="A854" s="89">
        <v>311010100</v>
      </c>
      <c r="B854" s="30" t="s">
        <v>761</v>
      </c>
      <c r="C854" s="99"/>
      <c r="D854" s="6">
        <v>1</v>
      </c>
      <c r="E854" s="6"/>
      <c r="F854" s="6"/>
      <c r="G854" s="6">
        <v>1</v>
      </c>
      <c r="H854" s="6"/>
      <c r="I854" s="6"/>
      <c r="J854" s="6"/>
      <c r="K854" s="6"/>
      <c r="L854" s="6"/>
      <c r="M854" s="6"/>
      <c r="N854" s="6">
        <v>1</v>
      </c>
      <c r="O854" s="6"/>
      <c r="P854" s="6"/>
      <c r="Q854" s="6">
        <v>1</v>
      </c>
      <c r="R854" s="6"/>
      <c r="S854" s="6"/>
      <c r="T854" s="6"/>
      <c r="U854" s="6"/>
      <c r="V854" s="6"/>
      <c r="W854" s="6"/>
      <c r="X854" s="5">
        <v>404</v>
      </c>
    </row>
    <row r="855" spans="1:24" ht="12.75">
      <c r="A855" s="89">
        <v>311010200</v>
      </c>
      <c r="B855" s="30" t="s">
        <v>762</v>
      </c>
      <c r="C855" s="99"/>
      <c r="D855" s="6">
        <v>1</v>
      </c>
      <c r="E855" s="6">
        <v>1</v>
      </c>
      <c r="F855" s="6"/>
      <c r="G855" s="6"/>
      <c r="H855" s="6"/>
      <c r="I855" s="6">
        <v>1</v>
      </c>
      <c r="J855" s="6"/>
      <c r="K855" s="6"/>
      <c r="L855" s="6">
        <v>1</v>
      </c>
      <c r="M855" s="6"/>
      <c r="N855" s="6">
        <v>1</v>
      </c>
      <c r="O855" s="6">
        <v>1</v>
      </c>
      <c r="P855" s="6"/>
      <c r="Q855" s="6"/>
      <c r="R855" s="6"/>
      <c r="S855" s="6">
        <v>1</v>
      </c>
      <c r="T855" s="6"/>
      <c r="U855" s="6"/>
      <c r="V855" s="6">
        <v>1</v>
      </c>
      <c r="W855" s="6"/>
      <c r="X855" s="5">
        <v>368</v>
      </c>
    </row>
    <row r="856" spans="1:24" ht="12.75">
      <c r="A856" s="89">
        <v>311020000</v>
      </c>
      <c r="B856" s="30" t="s">
        <v>763</v>
      </c>
      <c r="C856" s="99"/>
      <c r="D856" s="6">
        <v>2</v>
      </c>
      <c r="E856" s="6"/>
      <c r="F856" s="6"/>
      <c r="G856" s="6">
        <v>2</v>
      </c>
      <c r="H856" s="6"/>
      <c r="I856" s="6">
        <v>4</v>
      </c>
      <c r="J856" s="6">
        <v>2</v>
      </c>
      <c r="K856" s="6"/>
      <c r="L856" s="6">
        <v>2</v>
      </c>
      <c r="M856" s="6"/>
      <c r="N856" s="6">
        <v>4</v>
      </c>
      <c r="O856" s="6">
        <v>2</v>
      </c>
      <c r="P856" s="6"/>
      <c r="Q856" s="6">
        <v>2</v>
      </c>
      <c r="R856" s="6"/>
      <c r="S856" s="6">
        <v>2</v>
      </c>
      <c r="T856" s="6"/>
      <c r="U856" s="6"/>
      <c r="V856" s="6">
        <v>2</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v>
      </c>
      <c r="E858" s="6">
        <v>1</v>
      </c>
      <c r="F858" s="6"/>
      <c r="G858" s="6"/>
      <c r="H858" s="6"/>
      <c r="I858" s="6"/>
      <c r="J858" s="6"/>
      <c r="K858" s="6"/>
      <c r="L858" s="6"/>
      <c r="M858" s="6"/>
      <c r="N858" s="6">
        <v>1</v>
      </c>
      <c r="O858" s="6">
        <v>1</v>
      </c>
      <c r="P858" s="6"/>
      <c r="Q858" s="6"/>
      <c r="R858" s="6"/>
      <c r="S858" s="6"/>
      <c r="T858" s="6"/>
      <c r="U858" s="6"/>
      <c r="V858" s="6"/>
      <c r="W858" s="6"/>
      <c r="X858" s="5">
        <v>315</v>
      </c>
    </row>
    <row r="859" spans="1:24" ht="12.75">
      <c r="A859" s="89">
        <v>313000000</v>
      </c>
      <c r="B859" s="30" t="s">
        <v>766</v>
      </c>
      <c r="C859" s="99"/>
      <c r="D859" s="6"/>
      <c r="E859" s="6"/>
      <c r="F859" s="6"/>
      <c r="G859" s="6"/>
      <c r="H859" s="6"/>
      <c r="I859" s="6">
        <v>9</v>
      </c>
      <c r="J859" s="6">
        <v>8</v>
      </c>
      <c r="K859" s="6"/>
      <c r="L859" s="6">
        <v>1</v>
      </c>
      <c r="M859" s="6"/>
      <c r="N859" s="6">
        <v>9</v>
      </c>
      <c r="O859" s="6">
        <v>8</v>
      </c>
      <c r="P859" s="6"/>
      <c r="Q859" s="6">
        <v>1</v>
      </c>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11</v>
      </c>
      <c r="E862" s="32">
        <f>SUM(E863:E895)</f>
        <v>0</v>
      </c>
      <c r="F862" s="32">
        <f>SUM(F863:F895)</f>
        <v>0</v>
      </c>
      <c r="G862" s="32">
        <f>SUM(G863:G895)</f>
        <v>11</v>
      </c>
      <c r="H862" s="32">
        <f>SUM(H863:H895)</f>
        <v>0</v>
      </c>
      <c r="I862" s="32">
        <f>SUM(J862:M862)</f>
        <v>40</v>
      </c>
      <c r="J862" s="32">
        <f>SUM(J863:J895)</f>
        <v>6</v>
      </c>
      <c r="K862" s="32">
        <f>SUM(K863:K895)</f>
        <v>0</v>
      </c>
      <c r="L862" s="32">
        <f>SUM(L863:L895)</f>
        <v>34</v>
      </c>
      <c r="M862" s="32">
        <f>SUM(M863:M895)</f>
        <v>0</v>
      </c>
      <c r="N862" s="32">
        <f>SUM(O862:R862)</f>
        <v>40</v>
      </c>
      <c r="O862" s="32">
        <f>SUM(O863:O895)</f>
        <v>6</v>
      </c>
      <c r="P862" s="32">
        <f>SUM(P863:P895)</f>
        <v>0</v>
      </c>
      <c r="Q862" s="32">
        <f>SUM(Q863:Q895)</f>
        <v>34</v>
      </c>
      <c r="R862" s="32">
        <f>SUM(R863:R895)</f>
        <v>0</v>
      </c>
      <c r="S862" s="32">
        <f>SUM(T862:W862)</f>
        <v>11</v>
      </c>
      <c r="T862" s="32">
        <f>SUM(T863:T895)</f>
        <v>0</v>
      </c>
      <c r="U862" s="32">
        <f>SUM(U863:U895)</f>
        <v>0</v>
      </c>
      <c r="V862" s="32">
        <f>SUM(V863:V895)</f>
        <v>11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9</v>
      </c>
      <c r="E866" s="40"/>
      <c r="F866" s="40"/>
      <c r="G866" s="40">
        <v>9</v>
      </c>
      <c r="H866" s="40"/>
      <c r="I866" s="40">
        <v>9</v>
      </c>
      <c r="J866" s="40"/>
      <c r="K866" s="40"/>
      <c r="L866" s="40">
        <v>9</v>
      </c>
      <c r="M866" s="40"/>
      <c r="N866" s="40">
        <v>11</v>
      </c>
      <c r="O866" s="40"/>
      <c r="P866" s="40"/>
      <c r="Q866" s="40">
        <v>11</v>
      </c>
      <c r="R866" s="40"/>
      <c r="S866" s="40">
        <v>7</v>
      </c>
      <c r="T866" s="40"/>
      <c r="U866" s="40"/>
      <c r="V866" s="40">
        <v>7</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3</v>
      </c>
      <c r="J872" s="40"/>
      <c r="K872" s="40"/>
      <c r="L872" s="40">
        <v>3</v>
      </c>
      <c r="M872" s="40"/>
      <c r="N872" s="40">
        <v>2</v>
      </c>
      <c r="O872" s="40"/>
      <c r="P872" s="40"/>
      <c r="Q872" s="40">
        <v>2</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3</v>
      </c>
      <c r="J874" s="40"/>
      <c r="K874" s="40"/>
      <c r="L874" s="40">
        <v>3</v>
      </c>
      <c r="M874" s="40"/>
      <c r="N874" s="40">
        <v>3</v>
      </c>
      <c r="O874" s="40"/>
      <c r="P874" s="40"/>
      <c r="Q874" s="40">
        <v>3</v>
      </c>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v>1</v>
      </c>
      <c r="K875" s="40"/>
      <c r="L875" s="40"/>
      <c r="M875" s="40"/>
      <c r="N875" s="40">
        <v>1</v>
      </c>
      <c r="O875" s="40">
        <v>1</v>
      </c>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5</v>
      </c>
      <c r="J878" s="40"/>
      <c r="K878" s="40"/>
      <c r="L878" s="40">
        <v>5</v>
      </c>
      <c r="M878" s="40"/>
      <c r="N878" s="40">
        <v>5</v>
      </c>
      <c r="O878" s="40"/>
      <c r="P878" s="40"/>
      <c r="Q878" s="40">
        <v>5</v>
      </c>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16</v>
      </c>
      <c r="J879" s="40">
        <v>4</v>
      </c>
      <c r="K879" s="40"/>
      <c r="L879" s="40">
        <v>12</v>
      </c>
      <c r="M879" s="40"/>
      <c r="N879" s="40">
        <v>14</v>
      </c>
      <c r="O879" s="40">
        <v>4</v>
      </c>
      <c r="P879" s="40"/>
      <c r="Q879" s="40">
        <v>10</v>
      </c>
      <c r="R879" s="40"/>
      <c r="S879" s="40">
        <v>2</v>
      </c>
      <c r="T879" s="40"/>
      <c r="U879" s="40"/>
      <c r="V879" s="40">
        <v>2</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c r="J883" s="40"/>
      <c r="K883" s="40"/>
      <c r="L883" s="40"/>
      <c r="M883" s="40"/>
      <c r="N883" s="40"/>
      <c r="O883" s="40"/>
      <c r="P883" s="40"/>
      <c r="Q883" s="40"/>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5"/>
      <c r="Z889" s="105"/>
    </row>
    <row r="890" spans="1:26" s="41" customFormat="1" ht="12.75">
      <c r="A890" s="90">
        <v>331430000</v>
      </c>
      <c r="B890" s="42" t="s">
        <v>793</v>
      </c>
      <c r="C890" s="99"/>
      <c r="D890" s="40">
        <v>1</v>
      </c>
      <c r="E890" s="40"/>
      <c r="F890" s="40"/>
      <c r="G890" s="40">
        <v>1</v>
      </c>
      <c r="H890" s="40"/>
      <c r="I890" s="40"/>
      <c r="J890" s="40"/>
      <c r="K890" s="40"/>
      <c r="L890" s="40"/>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1</v>
      </c>
      <c r="E897" s="32"/>
      <c r="F897" s="32"/>
      <c r="G897" s="32">
        <v>1</v>
      </c>
      <c r="H897" s="32"/>
      <c r="I897" s="32">
        <v>19</v>
      </c>
      <c r="J897" s="32">
        <v>5</v>
      </c>
      <c r="K897" s="32"/>
      <c r="L897" s="32">
        <v>14</v>
      </c>
      <c r="M897" s="32"/>
      <c r="N897" s="32">
        <v>19</v>
      </c>
      <c r="O897" s="32">
        <v>5</v>
      </c>
      <c r="P897" s="32"/>
      <c r="Q897" s="32">
        <v>14</v>
      </c>
      <c r="R897" s="32"/>
      <c r="S897" s="32">
        <v>1</v>
      </c>
      <c r="T897" s="32"/>
      <c r="U897" s="32"/>
      <c r="V897" s="32">
        <v>1</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26</v>
      </c>
      <c r="J899" s="32"/>
      <c r="K899" s="32"/>
      <c r="L899" s="32">
        <v>26</v>
      </c>
      <c r="M899" s="32"/>
      <c r="N899" s="32">
        <v>26</v>
      </c>
      <c r="O899" s="32"/>
      <c r="P899" s="32"/>
      <c r="Q899" s="32">
        <v>26</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v>2</v>
      </c>
      <c r="J901" s="32"/>
      <c r="K901" s="32"/>
      <c r="L901" s="32">
        <v>2</v>
      </c>
      <c r="M901" s="32"/>
      <c r="N901" s="32">
        <v>1</v>
      </c>
      <c r="O901" s="32"/>
      <c r="P901" s="32"/>
      <c r="Q901" s="32">
        <v>1</v>
      </c>
      <c r="R901" s="32"/>
      <c r="S901" s="32">
        <v>1</v>
      </c>
      <c r="T901" s="32"/>
      <c r="U901" s="32"/>
      <c r="V901" s="32">
        <v>1</v>
      </c>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v>1</v>
      </c>
      <c r="J905" s="32"/>
      <c r="K905" s="32"/>
      <c r="L905" s="32">
        <v>1</v>
      </c>
      <c r="M905" s="32"/>
      <c r="N905" s="32">
        <v>1</v>
      </c>
      <c r="O905" s="32"/>
      <c r="P905" s="32"/>
      <c r="Q905" s="32">
        <v>1</v>
      </c>
      <c r="R905" s="32"/>
      <c r="S905" s="32"/>
      <c r="T905" s="32"/>
      <c r="U905" s="32"/>
      <c r="V905" s="32"/>
      <c r="W905" s="32"/>
      <c r="X905" s="34">
        <v>104</v>
      </c>
    </row>
    <row r="906" spans="1:24" ht="12.75" customHeight="1">
      <c r="A906" s="92">
        <v>600100000</v>
      </c>
      <c r="B906" s="35" t="s">
        <v>2342</v>
      </c>
      <c r="C906" s="98"/>
      <c r="D906" s="32"/>
      <c r="E906" s="32"/>
      <c r="F906" s="32"/>
      <c r="G906" s="32"/>
      <c r="H906" s="32"/>
      <c r="I906" s="32">
        <v>15</v>
      </c>
      <c r="J906" s="32"/>
      <c r="K906" s="32"/>
      <c r="L906" s="32">
        <v>15</v>
      </c>
      <c r="M906" s="32"/>
      <c r="N906" s="32">
        <v>14</v>
      </c>
      <c r="O906" s="32"/>
      <c r="P906" s="32"/>
      <c r="Q906" s="32">
        <v>14</v>
      </c>
      <c r="R906" s="32"/>
      <c r="S906" s="32">
        <v>1</v>
      </c>
      <c r="T906" s="32"/>
      <c r="U906" s="32"/>
      <c r="V906" s="32">
        <v>1</v>
      </c>
      <c r="W906" s="32"/>
      <c r="X906" s="34">
        <v>87</v>
      </c>
    </row>
    <row r="907" spans="1:24" ht="12.75" customHeight="1">
      <c r="A907" s="92">
        <v>600110000</v>
      </c>
      <c r="B907" s="35" t="s">
        <v>2333</v>
      </c>
      <c r="C907" s="98"/>
      <c r="D907" s="32">
        <v>1</v>
      </c>
      <c r="E907" s="32"/>
      <c r="F907" s="32"/>
      <c r="G907" s="32">
        <v>1</v>
      </c>
      <c r="H907" s="32"/>
      <c r="I907" s="32">
        <v>27</v>
      </c>
      <c r="J907" s="32"/>
      <c r="K907" s="32"/>
      <c r="L907" s="32">
        <v>27</v>
      </c>
      <c r="M907" s="32"/>
      <c r="N907" s="32">
        <v>26</v>
      </c>
      <c r="O907" s="32"/>
      <c r="P907" s="32"/>
      <c r="Q907" s="32">
        <v>26</v>
      </c>
      <c r="R907" s="32"/>
      <c r="S907" s="32">
        <v>2</v>
      </c>
      <c r="T907" s="32"/>
      <c r="U907" s="32"/>
      <c r="V907" s="32">
        <v>2</v>
      </c>
      <c r="W907" s="32"/>
      <c r="X907" s="34">
        <v>156</v>
      </c>
    </row>
    <row r="908" spans="1:24" ht="12.75">
      <c r="A908" s="92">
        <v>600120000</v>
      </c>
      <c r="B908" s="35" t="s">
        <v>2332</v>
      </c>
      <c r="C908" s="98"/>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2">
        <v>600130000</v>
      </c>
      <c r="B909" s="35" t="s">
        <v>2343</v>
      </c>
      <c r="C909" s="98"/>
      <c r="D909" s="32"/>
      <c r="E909" s="32"/>
      <c r="F909" s="32"/>
      <c r="G909" s="32"/>
      <c r="H909" s="32"/>
      <c r="I909" s="32">
        <v>3</v>
      </c>
      <c r="J909" s="32">
        <v>1</v>
      </c>
      <c r="K909" s="32"/>
      <c r="L909" s="32">
        <v>2</v>
      </c>
      <c r="M909" s="32"/>
      <c r="N909" s="32">
        <v>3</v>
      </c>
      <c r="O909" s="32">
        <v>1</v>
      </c>
      <c r="P909" s="32"/>
      <c r="Q909" s="32">
        <v>2</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31</v>
      </c>
      <c r="J910" s="32">
        <v>3</v>
      </c>
      <c r="K910" s="32"/>
      <c r="L910" s="32">
        <v>28</v>
      </c>
      <c r="M910" s="32"/>
      <c r="N910" s="32">
        <v>29</v>
      </c>
      <c r="O910" s="32">
        <v>3</v>
      </c>
      <c r="P910" s="32"/>
      <c r="Q910" s="32">
        <v>26</v>
      </c>
      <c r="R910" s="32"/>
      <c r="S910" s="32">
        <v>3</v>
      </c>
      <c r="T910" s="32"/>
      <c r="U910" s="32"/>
      <c r="V910" s="32">
        <v>3</v>
      </c>
      <c r="W910" s="32"/>
      <c r="X910" s="34">
        <v>87</v>
      </c>
    </row>
    <row r="911" spans="1:24" ht="12.75">
      <c r="A911" s="172" t="s">
        <v>4</v>
      </c>
      <c r="B911" s="173"/>
      <c r="C911" s="100"/>
      <c r="D911" s="7">
        <f>SUM(E911:H911)</f>
        <v>141</v>
      </c>
      <c r="E911" s="7">
        <f>SUM(E756,E766,E862,E896:E910)</f>
        <v>54</v>
      </c>
      <c r="F911" s="7">
        <f>SUM(F756,F766,F862,F896:F910)</f>
        <v>0</v>
      </c>
      <c r="G911" s="7">
        <f>SUM(G756,G766,G862,G896:G910)</f>
        <v>87</v>
      </c>
      <c r="H911" s="7">
        <f>SUM(H756,H766,H862,H896:H910)</f>
        <v>0</v>
      </c>
      <c r="I911" s="7">
        <f>SUM(J911:M911)</f>
        <v>933</v>
      </c>
      <c r="J911" s="7">
        <f>SUM(J756,J766,J862,J896:J910)</f>
        <v>440</v>
      </c>
      <c r="K911" s="7">
        <f>SUM(K756,K766,K862,K896:K910)</f>
        <v>0</v>
      </c>
      <c r="L911" s="7">
        <f>SUM(L756,L766,L862,L896:L910)</f>
        <v>493</v>
      </c>
      <c r="M911" s="7">
        <f>SUM(M756,M766,M862,M896:M910)</f>
        <v>0</v>
      </c>
      <c r="N911" s="7">
        <f>SUM(O911:R911)</f>
        <v>915</v>
      </c>
      <c r="O911" s="7">
        <f>SUM(O756,O766,O862,O896:O910)</f>
        <v>492</v>
      </c>
      <c r="P911" s="7">
        <f>SUM(P756,P766,P862,P896:P910)</f>
        <v>0</v>
      </c>
      <c r="Q911" s="7">
        <f>SUM(Q756,Q766,Q862,Q896:Q910)</f>
        <v>423</v>
      </c>
      <c r="R911" s="7">
        <f>SUM(R756,R766,R862,R896:R910)</f>
        <v>0</v>
      </c>
      <c r="S911" s="7">
        <f>SUM(T911:W911)</f>
        <v>159</v>
      </c>
      <c r="T911" s="7">
        <f>SUM(T756,T766,T862,T896:T910)</f>
        <v>2</v>
      </c>
      <c r="U911" s="7">
        <f>SUM(U756,U766,U862,U896:U910)</f>
        <v>0</v>
      </c>
      <c r="V911" s="7">
        <f>SUM(V756,V766,V862,V896:V910)</f>
        <v>157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13</v>
      </c>
      <c r="E913" s="32">
        <f>SUM(E914:E1467)</f>
        <v>0</v>
      </c>
      <c r="F913" s="32">
        <f>SUM(F914:F1467)</f>
        <v>0</v>
      </c>
      <c r="G913" s="32">
        <f>SUM(G914:G1467)</f>
        <v>13</v>
      </c>
      <c r="H913" s="32">
        <f>SUM(H914:H1467)</f>
        <v>0</v>
      </c>
      <c r="I913" s="32">
        <f>SUM(J913:M913)</f>
        <v>515</v>
      </c>
      <c r="J913" s="32">
        <f>SUM(J914:J1467)</f>
        <v>45</v>
      </c>
      <c r="K913" s="32">
        <f>SUM(K914:K1467)</f>
        <v>0</v>
      </c>
      <c r="L913" s="32">
        <f>SUM(L914:L1467)</f>
        <v>470</v>
      </c>
      <c r="M913" s="32">
        <f>SUM(M914:M1467)</f>
        <v>0</v>
      </c>
      <c r="N913" s="32">
        <f>SUM(O913:R913)</f>
        <v>520</v>
      </c>
      <c r="O913" s="32">
        <f>SUM(O914:O1467)</f>
        <v>45</v>
      </c>
      <c r="P913" s="32">
        <f>SUM(P914:P1467)</f>
        <v>0</v>
      </c>
      <c r="Q913" s="32">
        <f>SUM(Q914:Q1467)</f>
        <v>475</v>
      </c>
      <c r="R913" s="32">
        <f>SUM(R914:R1467)</f>
        <v>0</v>
      </c>
      <c r="S913" s="32">
        <f>SUM(T913:W913)</f>
        <v>8</v>
      </c>
      <c r="T913" s="32">
        <f>SUM(T914:T1467)</f>
        <v>0</v>
      </c>
      <c r="U913" s="32">
        <f>SUM(U914:U1467)</f>
        <v>0</v>
      </c>
      <c r="V913" s="32">
        <f>SUM(V914:V1467)</f>
        <v>8</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6</v>
      </c>
      <c r="J991" s="40">
        <v>2</v>
      </c>
      <c r="K991" s="40"/>
      <c r="L991" s="40">
        <v>4</v>
      </c>
      <c r="M991" s="40"/>
      <c r="N991" s="40">
        <v>6</v>
      </c>
      <c r="O991" s="40">
        <v>2</v>
      </c>
      <c r="P991" s="40"/>
      <c r="Q991" s="40">
        <v>4</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2</v>
      </c>
      <c r="J996" s="40"/>
      <c r="K996" s="40"/>
      <c r="L996" s="40">
        <v>2</v>
      </c>
      <c r="M996" s="40"/>
      <c r="N996" s="40">
        <v>2</v>
      </c>
      <c r="O996" s="40"/>
      <c r="P996" s="40"/>
      <c r="Q996" s="40">
        <v>2</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1</v>
      </c>
      <c r="J1057" s="6"/>
      <c r="K1057" s="6"/>
      <c r="L1057" s="6">
        <v>1</v>
      </c>
      <c r="M1057" s="6"/>
      <c r="N1057" s="6">
        <v>1</v>
      </c>
      <c r="O1057" s="6"/>
      <c r="P1057" s="6"/>
      <c r="Q1057" s="6">
        <v>1</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2</v>
      </c>
      <c r="J1062" s="6"/>
      <c r="K1062" s="6"/>
      <c r="L1062" s="6">
        <v>2</v>
      </c>
      <c r="M1062" s="6"/>
      <c r="N1062" s="6">
        <v>2</v>
      </c>
      <c r="O1062" s="6"/>
      <c r="P1062" s="6"/>
      <c r="Q1062" s="6">
        <v>2</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v>
      </c>
      <c r="E1065" s="6"/>
      <c r="F1065" s="6"/>
      <c r="G1065" s="6">
        <v>1</v>
      </c>
      <c r="H1065" s="6"/>
      <c r="I1065" s="6">
        <v>18</v>
      </c>
      <c r="J1065" s="6">
        <v>1</v>
      </c>
      <c r="K1065" s="6"/>
      <c r="L1065" s="6">
        <v>17</v>
      </c>
      <c r="M1065" s="6"/>
      <c r="N1065" s="6">
        <v>18</v>
      </c>
      <c r="O1065" s="6">
        <v>1</v>
      </c>
      <c r="P1065" s="6"/>
      <c r="Q1065" s="6">
        <v>17</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v>
      </c>
      <c r="E1068" s="6"/>
      <c r="F1068" s="6"/>
      <c r="G1068" s="6">
        <v>1</v>
      </c>
      <c r="H1068" s="6"/>
      <c r="I1068" s="6">
        <v>6</v>
      </c>
      <c r="J1068" s="6">
        <v>1</v>
      </c>
      <c r="K1068" s="6"/>
      <c r="L1068" s="6">
        <v>5</v>
      </c>
      <c r="M1068" s="6"/>
      <c r="N1068" s="6">
        <v>7</v>
      </c>
      <c r="O1068" s="6">
        <v>1</v>
      </c>
      <c r="P1068" s="6"/>
      <c r="Q1068" s="6">
        <v>6</v>
      </c>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8</v>
      </c>
      <c r="E1075" s="6"/>
      <c r="F1075" s="6"/>
      <c r="G1075" s="6">
        <v>8</v>
      </c>
      <c r="H1075" s="6"/>
      <c r="I1075" s="6">
        <v>59</v>
      </c>
      <c r="J1075" s="6">
        <v>5</v>
      </c>
      <c r="K1075" s="6"/>
      <c r="L1075" s="6">
        <v>54</v>
      </c>
      <c r="M1075" s="6"/>
      <c r="N1075" s="6">
        <v>60</v>
      </c>
      <c r="O1075" s="6">
        <v>5</v>
      </c>
      <c r="P1075" s="6"/>
      <c r="Q1075" s="6">
        <v>55</v>
      </c>
      <c r="R1075" s="6"/>
      <c r="S1075" s="6">
        <v>7</v>
      </c>
      <c r="T1075" s="6"/>
      <c r="U1075" s="6"/>
      <c r="V1075" s="6">
        <v>7</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2</v>
      </c>
      <c r="E1116" s="40"/>
      <c r="F1116" s="40"/>
      <c r="G1116" s="40">
        <v>2</v>
      </c>
      <c r="H1116" s="40"/>
      <c r="I1116" s="40">
        <v>9</v>
      </c>
      <c r="J1116" s="40"/>
      <c r="K1116" s="40"/>
      <c r="L1116" s="40">
        <v>9</v>
      </c>
      <c r="M1116" s="40"/>
      <c r="N1116" s="40">
        <v>11</v>
      </c>
      <c r="O1116" s="40"/>
      <c r="P1116" s="40"/>
      <c r="Q1116" s="40">
        <v>11</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7</v>
      </c>
      <c r="J1118" s="40">
        <v>1</v>
      </c>
      <c r="K1118" s="40"/>
      <c r="L1118" s="40">
        <v>6</v>
      </c>
      <c r="M1118" s="40"/>
      <c r="N1118" s="40">
        <v>7</v>
      </c>
      <c r="O1118" s="40">
        <v>1</v>
      </c>
      <c r="P1118" s="40"/>
      <c r="Q1118" s="40">
        <v>6</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27</v>
      </c>
      <c r="J1123" s="40">
        <v>5</v>
      </c>
      <c r="K1123" s="40"/>
      <c r="L1123" s="40">
        <v>22</v>
      </c>
      <c r="M1123" s="40"/>
      <c r="N1123" s="40">
        <v>27</v>
      </c>
      <c r="O1123" s="40">
        <v>5</v>
      </c>
      <c r="P1123" s="40"/>
      <c r="Q1123" s="40">
        <v>22</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6</v>
      </c>
      <c r="J1130" s="40">
        <v>6</v>
      </c>
      <c r="K1130" s="40"/>
      <c r="L1130" s="40"/>
      <c r="M1130" s="40"/>
      <c r="N1130" s="40">
        <v>6</v>
      </c>
      <c r="O1130" s="40">
        <v>6</v>
      </c>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4</v>
      </c>
      <c r="J1145" s="40"/>
      <c r="K1145" s="40"/>
      <c r="L1145" s="40">
        <v>4</v>
      </c>
      <c r="M1145" s="40"/>
      <c r="N1145" s="40">
        <v>4</v>
      </c>
      <c r="O1145" s="40"/>
      <c r="P1145" s="40"/>
      <c r="Q1145" s="40">
        <v>4</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v>1</v>
      </c>
      <c r="O1216" s="40"/>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5</v>
      </c>
      <c r="J1227" s="40">
        <v>2</v>
      </c>
      <c r="K1227" s="40"/>
      <c r="L1227" s="40">
        <v>3</v>
      </c>
      <c r="M1227" s="40"/>
      <c r="N1227" s="40">
        <v>5</v>
      </c>
      <c r="O1227" s="40">
        <v>2</v>
      </c>
      <c r="P1227" s="40"/>
      <c r="Q1227" s="40">
        <v>3</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2</v>
      </c>
      <c r="J1231" s="40"/>
      <c r="K1231" s="40"/>
      <c r="L1231" s="40">
        <v>2</v>
      </c>
      <c r="M1231" s="40"/>
      <c r="N1231" s="40">
        <v>2</v>
      </c>
      <c r="O1231" s="40"/>
      <c r="P1231" s="40"/>
      <c r="Q1231" s="40">
        <v>2</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5"/>
      <c r="Z1233" s="105"/>
    </row>
    <row r="1234" spans="1:26" s="41" customFormat="1" ht="12.75">
      <c r="A1234" s="90">
        <v>501110009</v>
      </c>
      <c r="B1234" s="42" t="s">
        <v>398</v>
      </c>
      <c r="C1234" s="99"/>
      <c r="D1234" s="40"/>
      <c r="E1234" s="40"/>
      <c r="F1234" s="40"/>
      <c r="G1234" s="40"/>
      <c r="H1234" s="40"/>
      <c r="I1234" s="40">
        <v>7</v>
      </c>
      <c r="J1234" s="40">
        <v>2</v>
      </c>
      <c r="K1234" s="40"/>
      <c r="L1234" s="40">
        <v>5</v>
      </c>
      <c r="M1234" s="40"/>
      <c r="N1234" s="40">
        <v>7</v>
      </c>
      <c r="O1234" s="40">
        <v>2</v>
      </c>
      <c r="P1234" s="40"/>
      <c r="Q1234" s="40">
        <v>5</v>
      </c>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49</v>
      </c>
      <c r="J1236" s="40">
        <v>3</v>
      </c>
      <c r="K1236" s="40"/>
      <c r="L1236" s="40">
        <v>46</v>
      </c>
      <c r="M1236" s="40"/>
      <c r="N1236" s="40">
        <v>49</v>
      </c>
      <c r="O1236" s="40">
        <v>3</v>
      </c>
      <c r="P1236" s="40"/>
      <c r="Q1236" s="40">
        <v>46</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72</v>
      </c>
      <c r="J1238" s="40">
        <v>7</v>
      </c>
      <c r="K1238" s="40"/>
      <c r="L1238" s="40">
        <v>65</v>
      </c>
      <c r="M1238" s="40"/>
      <c r="N1238" s="40">
        <v>73</v>
      </c>
      <c r="O1238" s="40">
        <v>7</v>
      </c>
      <c r="P1238" s="40"/>
      <c r="Q1238" s="40">
        <v>66</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129</v>
      </c>
      <c r="J1240" s="40">
        <v>6</v>
      </c>
      <c r="K1240" s="40"/>
      <c r="L1240" s="40">
        <v>123</v>
      </c>
      <c r="M1240" s="40"/>
      <c r="N1240" s="40">
        <v>129</v>
      </c>
      <c r="O1240" s="40">
        <v>6</v>
      </c>
      <c r="P1240" s="40"/>
      <c r="Q1240" s="40">
        <v>123</v>
      </c>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20</v>
      </c>
      <c r="J1244" s="40"/>
      <c r="K1244" s="40"/>
      <c r="L1244" s="40">
        <v>20</v>
      </c>
      <c r="M1244" s="40"/>
      <c r="N1244" s="40">
        <v>20</v>
      </c>
      <c r="O1244" s="40"/>
      <c r="P1244" s="40"/>
      <c r="Q1244" s="40">
        <v>20</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16</v>
      </c>
      <c r="J1249" s="40"/>
      <c r="K1249" s="40"/>
      <c r="L1249" s="40">
        <v>16</v>
      </c>
      <c r="M1249" s="40"/>
      <c r="N1249" s="40">
        <v>16</v>
      </c>
      <c r="O1249" s="40"/>
      <c r="P1249" s="40"/>
      <c r="Q1249" s="40">
        <v>16</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34</v>
      </c>
      <c r="J1259" s="40">
        <v>1</v>
      </c>
      <c r="K1259" s="40"/>
      <c r="L1259" s="40">
        <v>33</v>
      </c>
      <c r="M1259" s="40"/>
      <c r="N1259" s="40">
        <v>34</v>
      </c>
      <c r="O1259" s="40">
        <v>1</v>
      </c>
      <c r="P1259" s="40"/>
      <c r="Q1259" s="40">
        <v>33</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3</v>
      </c>
      <c r="J1265" s="40"/>
      <c r="K1265" s="40"/>
      <c r="L1265" s="40">
        <v>3</v>
      </c>
      <c r="M1265" s="40"/>
      <c r="N1265" s="40">
        <v>3</v>
      </c>
      <c r="O1265" s="40"/>
      <c r="P1265" s="40"/>
      <c r="Q1265" s="40">
        <v>3</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17</v>
      </c>
      <c r="J1285" s="40">
        <v>2</v>
      </c>
      <c r="K1285" s="40"/>
      <c r="L1285" s="40">
        <v>15</v>
      </c>
      <c r="M1285" s="40"/>
      <c r="N1285" s="40">
        <v>17</v>
      </c>
      <c r="O1285" s="40">
        <v>2</v>
      </c>
      <c r="P1285" s="40"/>
      <c r="Q1285" s="40">
        <v>15</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2</v>
      </c>
      <c r="J1305" s="40">
        <v>1</v>
      </c>
      <c r="K1305" s="40"/>
      <c r="L1305" s="40">
        <v>1</v>
      </c>
      <c r="M1305" s="40"/>
      <c r="N1305" s="40">
        <v>2</v>
      </c>
      <c r="O1305" s="40">
        <v>1</v>
      </c>
      <c r="P1305" s="40"/>
      <c r="Q1305" s="40">
        <v>1</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v>
      </c>
      <c r="J1373" s="40"/>
      <c r="K1373" s="40"/>
      <c r="L1373" s="40">
        <v>1</v>
      </c>
      <c r="M1373" s="40"/>
      <c r="N1373" s="40">
        <v>1</v>
      </c>
      <c r="O1373" s="40"/>
      <c r="P1373" s="40"/>
      <c r="Q1373" s="40">
        <v>1</v>
      </c>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2</v>
      </c>
      <c r="J1374" s="40"/>
      <c r="K1374" s="40"/>
      <c r="L1374" s="40">
        <v>2</v>
      </c>
      <c r="M1374" s="40"/>
      <c r="N1374" s="40">
        <v>2</v>
      </c>
      <c r="O1374" s="40"/>
      <c r="P1374" s="40"/>
      <c r="Q1374" s="40">
        <v>2</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16</v>
      </c>
      <c r="J1468" s="32"/>
      <c r="K1468" s="32"/>
      <c r="L1468" s="32">
        <v>16</v>
      </c>
      <c r="M1468" s="32"/>
      <c r="N1468" s="32">
        <v>16</v>
      </c>
      <c r="O1468" s="32"/>
      <c r="P1468" s="32"/>
      <c r="Q1468" s="32">
        <v>16</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13</v>
      </c>
      <c r="E1471" s="7">
        <f>SUM(E913,E1468:E1470)</f>
        <v>0</v>
      </c>
      <c r="F1471" s="7">
        <f>SUM(F913,F1468:F1470)</f>
        <v>0</v>
      </c>
      <c r="G1471" s="7">
        <f>SUM(G913,G1468:G1470)</f>
        <v>13</v>
      </c>
      <c r="H1471" s="7">
        <f>SUM(H913,H1468:H1470)</f>
        <v>0</v>
      </c>
      <c r="I1471" s="7">
        <f>SUM(J1471:M1471)</f>
        <v>531</v>
      </c>
      <c r="J1471" s="7">
        <f>SUM(J913,J1468:J1470)</f>
        <v>45</v>
      </c>
      <c r="K1471" s="7">
        <f>SUM(K913,K1468:K1470)</f>
        <v>0</v>
      </c>
      <c r="L1471" s="7">
        <f>SUM(L913,L1468:L1470)</f>
        <v>486</v>
      </c>
      <c r="M1471" s="7">
        <f>SUM(M913,M1468:M1470)</f>
        <v>0</v>
      </c>
      <c r="N1471" s="7">
        <f>SUM(O1471:R1471)</f>
        <v>536</v>
      </c>
      <c r="O1471" s="7">
        <f>SUM(O913,O1468:O1470)</f>
        <v>45</v>
      </c>
      <c r="P1471" s="7">
        <f>SUM(P913,P1468:P1470)</f>
        <v>0</v>
      </c>
      <c r="Q1471" s="7">
        <f>SUM(Q913,Q1468:Q1470)</f>
        <v>491</v>
      </c>
      <c r="R1471" s="7">
        <f>SUM(R913,R1468:R1470)</f>
        <v>0</v>
      </c>
      <c r="S1471" s="7">
        <f>SUM(T1471:W1471)</f>
        <v>8</v>
      </c>
      <c r="T1471" s="7">
        <f>SUM(T913,T1468:T1470)</f>
        <v>0</v>
      </c>
      <c r="U1471" s="7">
        <f>SUM(U913,U1468:U1470)</f>
        <v>0</v>
      </c>
      <c r="V1471" s="7">
        <f>SUM(V913,V1468:V1470)</f>
        <v>8</v>
      </c>
      <c r="W1471" s="7">
        <f>SUM(W913,W1468:W1470)</f>
        <v>0</v>
      </c>
      <c r="X1471" s="28" t="s">
        <v>1916</v>
      </c>
    </row>
    <row r="1472" spans="1:26" s="19" customFormat="1" ht="12.75">
      <c r="A1472" s="170" t="s">
        <v>1308</v>
      </c>
      <c r="B1472" s="171"/>
      <c r="C1472" s="3"/>
      <c r="D1472" s="4">
        <f>SUM(E1472:H1472)</f>
        <v>200</v>
      </c>
      <c r="E1472" s="4">
        <f>E551+E754+E911+E1471</f>
        <v>66</v>
      </c>
      <c r="F1472" s="4">
        <f>F551+F754+F911+F1471</f>
        <v>0</v>
      </c>
      <c r="G1472" s="4">
        <f>G551+G754+G911+G1471</f>
        <v>134</v>
      </c>
      <c r="H1472" s="4">
        <f>H551+H754+H911+H1471</f>
        <v>0</v>
      </c>
      <c r="I1472" s="4">
        <f>SUM(J1472:M1472)</f>
        <v>2209</v>
      </c>
      <c r="J1472" s="4">
        <f>J551+J754+J911+J1471</f>
        <v>607</v>
      </c>
      <c r="K1472" s="4">
        <f>K551+K754+K911+K1471</f>
        <v>0</v>
      </c>
      <c r="L1472" s="4">
        <f>L551+L754+L911+L1471</f>
        <v>1602</v>
      </c>
      <c r="M1472" s="4">
        <f>M551+M754+M911+M1471</f>
        <v>0</v>
      </c>
      <c r="N1472" s="4">
        <f>SUM(O1472:R1472)</f>
        <v>2193</v>
      </c>
      <c r="O1472" s="4">
        <f>O551+O754+O911+O1471</f>
        <v>671</v>
      </c>
      <c r="P1472" s="4">
        <f>P551+P754+P911+P1471</f>
        <v>0</v>
      </c>
      <c r="Q1472" s="4">
        <f>Q551+Q754+Q911+Q1471</f>
        <v>1522</v>
      </c>
      <c r="R1472" s="4">
        <f>R551+R754+R911+R1471</f>
        <v>0</v>
      </c>
      <c r="S1472" s="4">
        <f>SUM(T1472:W1472)</f>
        <v>216</v>
      </c>
      <c r="T1472" s="4">
        <f>T551+T754+T911+T1471</f>
        <v>2</v>
      </c>
      <c r="U1472" s="4">
        <f>U551+U754+U911+U1471</f>
        <v>0</v>
      </c>
      <c r="V1472" s="4">
        <f>V551+V754+V911+V1471</f>
        <v>214</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&amp;L559022FF&amp;C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&amp;L559022FF&amp;C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&amp;L559022FF&amp;C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&amp;L559022FF&amp;C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&amp;L559022FF&amp;C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&amp;L559022FF&amp;C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200</v>
      </c>
      <c r="D426" s="26">
        <f>SUM(D427:D459)</f>
        <v>2209</v>
      </c>
      <c r="E426" s="26">
        <f>SUM(E427:E459)</f>
        <v>2193</v>
      </c>
      <c r="F426" s="26">
        <f>SUM(F427:F459)</f>
        <v>216</v>
      </c>
      <c r="G426" s="26">
        <f>SUM(G427:G459)</f>
        <v>754.978333333333</v>
      </c>
      <c r="H426" s="26">
        <f>SUM(H427:H459)</f>
        <v>5141.57633333335</v>
      </c>
      <c r="I426" s="26">
        <f>SUM(I427:I459)</f>
        <v>4836.17</v>
      </c>
      <c r="J426" s="26">
        <f>SUM(J427:J459)</f>
        <v>1060.38466666667</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c r="A459" s="6" t="s">
        <v>1685</v>
      </c>
      <c r="B459" s="13">
        <v>2591</v>
      </c>
      <c r="C459" s="5">
        <v>200</v>
      </c>
      <c r="D459" s="5">
        <v>2209</v>
      </c>
      <c r="E459" s="5">
        <v>2193</v>
      </c>
      <c r="F459" s="5">
        <v>216</v>
      </c>
      <c r="G459" s="5">
        <v>754.978333333333</v>
      </c>
      <c r="H459" s="5">
        <v>5141.57633333335</v>
      </c>
      <c r="I459" s="5">
        <v>4836.17</v>
      </c>
      <c r="J459" s="5">
        <v>1060.38466666667</v>
      </c>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200</v>
      </c>
      <c r="D696" s="27">
        <f>D6+D31+D36+D66+D84+D131+D187+D213+D227+D256+D274+D303+D327+D360+D390+D401+D426+D460+D492+D511+D532+D550+D588+D609+D631+D655+D671</f>
        <v>2209</v>
      </c>
      <c r="E696" s="27">
        <f>E6+E31+E36+E66+E84+E131+E187+E213+E227+E256+E274+E303+E327+E360+E390+E401+E426+E460+E492+E511+E532+E550+E588+E609+E631+E655+E671</f>
        <v>2193</v>
      </c>
      <c r="F696" s="27">
        <f>F6+F31+F36+F66+F84+F131+F187+F213+F227+F256+F274+F303+F327+F360+F390+F401+F426+F460+F492+F511+F532+F550+F588+F609+F631+F655+F671</f>
        <v>216</v>
      </c>
      <c r="G696" s="27">
        <f>G6+G31+G36+G66+G84+G131+G187+G213+G227+G256+G274+G303+G327+G360+G390+G401+G426+G460+G492+G511+G532+G550+G588+G609+G631+G655+G671</f>
        <v>754.978333333333</v>
      </c>
      <c r="H696" s="27">
        <f>H6+H31+H36+H66+H84+H131+H187+H213+H227+H256+H274+H303+H327+H360+H390+H401+H426+H460+H492+H511+H532+H550+H588+H609+H631+H655+H671</f>
        <v>5141.57633333335</v>
      </c>
      <c r="I696" s="27">
        <f>I6+I31+I36+I66+I84+I131+I187+I213+I227+I256+I274+I303+I327+I360+I390+I401+I426+I460+I492+I511+I532+I550+I588+I609+I631+I655+I671</f>
        <v>4836.17</v>
      </c>
      <c r="J696" s="27">
        <f>J6+J31+J36+J66+J84+J131+J187+J213+J227+J256+J274+J303+J327+J360+J390+J401+J426+J460+J492+J511+J532+J550+J588+J609+J631+J655+J671</f>
        <v>1060.38466666667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200</v>
      </c>
      <c r="D802" s="25">
        <f>D696+D724+D753+D763+D792+D801</f>
        <v>2209</v>
      </c>
      <c r="E802" s="25">
        <f>E696+E724+E753+E763+E792+E801</f>
        <v>2193</v>
      </c>
      <c r="F802" s="25">
        <f>F696+F724+F753+F763+F792+F801</f>
        <v>216</v>
      </c>
      <c r="G802" s="25">
        <f>G696+G724+G753+G763+G792+G801</f>
        <v>754.978333333333</v>
      </c>
      <c r="H802" s="25">
        <f>H696+H724+H753+H763+H792+H801</f>
        <v>5141.57633333335</v>
      </c>
      <c r="I802" s="25">
        <f>I696+I724+I753+I763+I792+I801</f>
        <v>4836.17</v>
      </c>
      <c r="J802" s="25">
        <f>J696+J724+J753+J763+J792+J801</f>
        <v>1060.38466666667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&amp;L559022FF&amp;C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2024-01-22T08:30:01Z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1-ЄЗ_00519_4.2023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559022FF</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