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firstSheet="1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<sst xmlns="http://schemas.openxmlformats.org/spreadsheetml/2006/main" count="154" uniqueCount="128">
  <si>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</si>
  <si>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</si>
  <si>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</si>
  <si>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</si>
  <si>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</si>
  <si>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</si>
  <si>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</si>
  <si>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</si>
  <si>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</si>
  <si>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</si>
  <si>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</si>
  <si>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</si>
  <si>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</si>
  <si>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</si>
  <si>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</si>
  <si>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</si>
  <si>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</si>
  <si>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</si>
  <si>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</si>
  <si>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</si>
  <si>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</si>
  <si>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</si>
  <si>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</si>
  <si>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</si>
  <si>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</si>
  <si>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</si>
  <si>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</si>
  <si>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</si>
  <si>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</si>
  <si>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</si>
  <si>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</si>
  <si>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</si>
  <si>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</si>
  <si>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</si>
  <si>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</si>
  <si>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</si>
  <si>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</si>
  <si>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</si>
  <si>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</si>
  <si>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</si>
  <si>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</si>
  <si>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</si>
  <si>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</si>
  <si>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</si>
  <si>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</si>
  <si>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</si>
  <si>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</si>
  <si>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</si>
  <si>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</si>
  <si>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</si>
  <si>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</si>
  <si>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</si>
  <si>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</si>
  <si>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</si>
  <si>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</si>
  <si>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</si>
  <si>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</si>
  <si>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</si>
  <si>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</si>
  <si>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</si>
  <si>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</si>
  <si>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</si>
  <si>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</si>
  <si>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</si>
  <si>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</si>
  <si>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</si>
  <si>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</si>
  <si>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</si>
  <si>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</si>
  <si>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</si>
  <si>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</si>
  <si>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</si>
  <si>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</si>
  <si>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</si>
  <si>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</si>
  <si>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</si>
  <si>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</si>
  <si>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</si>
  <si>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</si>
  <si>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</si>
  <si>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</si>
  <si>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</si>
  <si>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</si>
  <si>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</si>
  <si>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</si>
  <si>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</si>
  <si>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</si>
  <si>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</si>
  <si>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</si>
  <si>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</si>
  <si>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</si>
  <si>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</si>
  <si>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</si>
  <si>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</si>
  <si>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</si>
  <si>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</si>
  <si>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</si>
  <si>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</si>
  <si>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</si>
  <si>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</si>
  <si>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</si>
  <si>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</si>
  <si>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</si>
  <si>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</si>
  <si>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</si>
  <si>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</si>
  <si>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</si>
  <si>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</si>
  <si>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</si>
  <si>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</si>
  <si>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</si>
  <si>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</si>
  <si>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</si>
  <si>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</si>
  <si>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</si>
  <si>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</si>
  <si>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</si>
  <si>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</si>
  <si>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</si>
  <si>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Теплодарський міський суд Одеської області</t>
  </si>
  <si>
    <t>65490. Одеська область.м. Теплодар</t>
  </si>
  <si>
    <t>вул. Комунальна</t>
  </si>
  <si>
    <t/>
  </si>
  <si>
    <t>Л.М.Мислива</t>
  </si>
  <si>
    <t>Ю.А. Дерев'янко</t>
  </si>
  <si>
    <t>(063)323 96 14</t>
  </si>
  <si>
    <t>inbox@td.od.court.gov.ua</t>
  </si>
  <si>
    <t>4 січня 2022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</si>
</sst>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&amp;L6ED5BEFF&amp;C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193</v>
      </c>
      <c r="D6" s="96">
        <f>SUM(D7,D10,D13,D14,D15,D21,D24,D25,D18,D19,D20)</f>
        <v>196245.53</v>
      </c>
      <c r="E6" s="96">
        <f>SUM(E7,E10,E13,E14,E15,E21,E24,E25,E18,E19,E20)</f>
        <v>164</v>
      </c>
      <c r="F6" s="96">
        <f>SUM(F7,F10,F13,F14,F15,F21,F24,F25,F18,F19,F20)</f>
        <v>166500.53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6</v>
      </c>
      <c r="J6" s="96">
        <f>SUM(J7,J10,J13,J14,J15,J21,J24,J25,J18,J19,J20)</f>
        <v>8172</v>
      </c>
      <c r="K6" s="96">
        <f>SUM(K7,K10,K13,K14,K15,K21,K24,K25,K18,K19,K20)</f>
        <v>23</v>
      </c>
      <c r="L6" s="96">
        <f>SUM(L7,L10,L13,L14,L15,L21,L24,L25,L18,L19,L20)</f>
        <v>23768</v>
      </c>
    </row>
    <row r="7" spans="1:12" ht="16.5" customHeight="1">
      <c r="A7" s="87">
        <v>2</v>
      </c>
      <c r="B7" s="90" t="s">
        <v>74</v>
      </c>
      <c r="C7" s="97">
        <v>41</v>
      </c>
      <c r="D7" s="97">
        <v>95978.73</v>
      </c>
      <c r="E7" s="97">
        <v>40</v>
      </c>
      <c r="F7" s="97">
        <v>93574.53</v>
      </c>
      <c r="G7" s="97"/>
      <c r="H7" s="97"/>
      <c r="I7" s="97"/>
      <c r="J7" s="97"/>
      <c r="K7" s="97">
        <v>1</v>
      </c>
      <c r="L7" s="97">
        <v>4700</v>
      </c>
    </row>
    <row r="8" spans="1:12" ht="16.5" customHeight="1">
      <c r="A8" s="87">
        <v>3</v>
      </c>
      <c r="B8" s="91" t="s">
        <v>75</v>
      </c>
      <c r="C8" s="97">
        <v>35</v>
      </c>
      <c r="D8" s="97">
        <v>82202.67</v>
      </c>
      <c r="E8" s="97">
        <v>35</v>
      </c>
      <c r="F8" s="97">
        <v>81320.47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6</v>
      </c>
      <c r="D9" s="97">
        <v>13776.06</v>
      </c>
      <c r="E9" s="97">
        <v>5</v>
      </c>
      <c r="F9" s="97">
        <v>12254.06</v>
      </c>
      <c r="G9" s="97"/>
      <c r="H9" s="97"/>
      <c r="I9" s="97"/>
      <c r="J9" s="97"/>
      <c r="K9" s="97">
        <v>1</v>
      </c>
      <c r="L9" s="97">
        <v>4700</v>
      </c>
    </row>
    <row r="10" spans="1:12" ht="19.5" customHeight="1">
      <c r="A10" s="87">
        <v>5</v>
      </c>
      <c r="B10" s="90" t="s">
        <v>77</v>
      </c>
      <c r="C10" s="97">
        <v>53</v>
      </c>
      <c r="D10" s="97">
        <v>50780.8</v>
      </c>
      <c r="E10" s="97">
        <v>27</v>
      </c>
      <c r="F10" s="97">
        <v>25289.6</v>
      </c>
      <c r="G10" s="97"/>
      <c r="H10" s="97"/>
      <c r="I10" s="97">
        <v>6</v>
      </c>
      <c r="J10" s="97">
        <v>8172</v>
      </c>
      <c r="K10" s="97">
        <v>20</v>
      </c>
      <c r="L10" s="97">
        <v>18160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53</v>
      </c>
      <c r="D12" s="97">
        <v>50780.8</v>
      </c>
      <c r="E12" s="97">
        <v>27</v>
      </c>
      <c r="F12" s="97">
        <v>25289.6</v>
      </c>
      <c r="G12" s="97"/>
      <c r="H12" s="97"/>
      <c r="I12" s="97">
        <v>6</v>
      </c>
      <c r="J12" s="97">
        <v>8172</v>
      </c>
      <c r="K12" s="97">
        <v>20</v>
      </c>
      <c r="L12" s="97">
        <v>18160</v>
      </c>
    </row>
    <row r="13" spans="1:12" ht="15" customHeight="1">
      <c r="A13" s="87">
        <v>8</v>
      </c>
      <c r="B13" s="90" t="s">
        <v>18</v>
      </c>
      <c r="C13" s="97">
        <v>26</v>
      </c>
      <c r="D13" s="97">
        <v>23608</v>
      </c>
      <c r="E13" s="97">
        <v>26</v>
      </c>
      <c r="F13" s="97">
        <v>23608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35</v>
      </c>
      <c r="D15" s="97">
        <v>17252</v>
      </c>
      <c r="E15" s="97">
        <v>33</v>
      </c>
      <c r="F15" s="97">
        <v>15436</v>
      </c>
      <c r="G15" s="97"/>
      <c r="H15" s="97"/>
      <c r="I15" s="97"/>
      <c r="J15" s="97"/>
      <c r="K15" s="97">
        <v>2</v>
      </c>
      <c r="L15" s="97">
        <v>908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2270</v>
      </c>
      <c r="E16" s="97">
        <v>2</v>
      </c>
      <c r="F16" s="97">
        <v>2270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33</v>
      </c>
      <c r="D17" s="97">
        <v>14982</v>
      </c>
      <c r="E17" s="97">
        <v>31</v>
      </c>
      <c r="F17" s="97">
        <v>13166</v>
      </c>
      <c r="G17" s="97"/>
      <c r="H17" s="97"/>
      <c r="I17" s="97"/>
      <c r="J17" s="97"/>
      <c r="K17" s="97">
        <v>2</v>
      </c>
      <c r="L17" s="97">
        <v>908</v>
      </c>
    </row>
    <row r="18" spans="1:12" ht="21" customHeight="1">
      <c r="A18" s="87">
        <v>13</v>
      </c>
      <c r="B18" s="99" t="s">
        <v>104</v>
      </c>
      <c r="C18" s="97">
        <v>38</v>
      </c>
      <c r="D18" s="97">
        <v>8626</v>
      </c>
      <c r="E18" s="97">
        <v>38</v>
      </c>
      <c r="F18" s="97">
        <v>8592.4</v>
      </c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12</v>
      </c>
      <c r="D39" s="96">
        <f>SUM(D40,D47,D48,D49)</f>
        <v>5448</v>
      </c>
      <c r="E39" s="96">
        <f>SUM(E40,E47,E48,E49)</f>
        <v>12</v>
      </c>
      <c r="F39" s="96">
        <f>SUM(F40,F47,F48,F49)</f>
        <v>5448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12</v>
      </c>
      <c r="D40" s="97">
        <f>SUM(D41,D44)</f>
        <v>5448</v>
      </c>
      <c r="E40" s="97">
        <f>SUM(E41,E44)</f>
        <v>12</v>
      </c>
      <c r="F40" s="97">
        <f>SUM(F41,F44)</f>
        <v>5448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12</v>
      </c>
      <c r="D44" s="97">
        <v>5448</v>
      </c>
      <c r="E44" s="97">
        <v>12</v>
      </c>
      <c r="F44" s="97">
        <v>5448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12</v>
      </c>
      <c r="D46" s="97">
        <v>5448</v>
      </c>
      <c r="E46" s="97">
        <v>12</v>
      </c>
      <c r="F46" s="97">
        <v>5448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31</v>
      </c>
      <c r="D50" s="96">
        <f>SUM(D51:D54)</f>
        <v>374.55</v>
      </c>
      <c r="E50" s="96">
        <f>SUM(E51:E54)</f>
        <v>31</v>
      </c>
      <c r="F50" s="96">
        <f>SUM(F51:F54)</f>
        <v>402.05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31</v>
      </c>
      <c r="D51" s="97">
        <v>374.55</v>
      </c>
      <c r="E51" s="97">
        <v>31</v>
      </c>
      <c r="F51" s="97">
        <v>402.05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59</v>
      </c>
      <c r="D55" s="96">
        <v>26786</v>
      </c>
      <c r="E55" s="96">
        <v>45</v>
      </c>
      <c r="F55" s="96">
        <v>20430</v>
      </c>
      <c r="G55" s="96"/>
      <c r="H55" s="96"/>
      <c r="I55" s="96">
        <v>59</v>
      </c>
      <c r="J55" s="96">
        <v>26786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295</v>
      </c>
      <c r="D56" s="96">
        <f t="shared" si="0"/>
        <v>228854.08</v>
      </c>
      <c r="E56" s="96">
        <f t="shared" si="0"/>
        <v>252</v>
      </c>
      <c r="F56" s="96">
        <f t="shared" si="0"/>
        <v>192780.58</v>
      </c>
      <c r="G56" s="96">
        <f t="shared" si="0"/>
        <v>0</v>
      </c>
      <c r="H56" s="96">
        <f t="shared" si="0"/>
        <v>0</v>
      </c>
      <c r="I56" s="96">
        <f t="shared" si="0"/>
        <v>65</v>
      </c>
      <c r="J56" s="96">
        <f t="shared" si="0"/>
        <v>34958</v>
      </c>
      <c r="K56" s="96">
        <f t="shared" si="0"/>
        <v>23</v>
      </c>
      <c r="L56" s="96">
        <f t="shared" si="0"/>
        <v>23768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&amp;L6ED5BEFF&amp;CФорма № 10, Підрозділ: Теплодарський міський суд Одеської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23</v>
      </c>
      <c r="F4" s="93">
        <f>SUM(F5:F25)</f>
        <v>23768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4700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20</v>
      </c>
      <c r="F7" s="95">
        <v>18160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454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454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&amp;L6ED5BEFF&amp;CФорма № 10, Підрозділ: Теплодарський міський суд Одеської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Derevyanko-PC</cp:lastModifiedBy>
  <cp:lastPrinted>2018-03-15T14:08:04Z</cp:lastPrinted>
  <dcterms:created xsi:type="dcterms:W3CDTF">2015-09-09T10:27:37Z</dcterms:created>
  <dcterms:modified xsi:type="dcterms:W3CDTF">2022-01-24T12:44:10Z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10_00516_4.2021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B09DF6E8</vt:lpwstr>
  </property>
  <property fmtid="{D5CDD505-2E9C-101B-9397-08002B2CF9AE}" pid="10" name="Підрозд">
    <vt:lpwstr>Теплодарський міський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751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