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maded\Desktop\zzz\"/>
    </mc:Choice>
  </mc:AlternateContent>
  <bookViews>
    <workbookView xWindow="32760" yWindow="32760" windowWidth="28800" windowHeight="11780" activeTab="2"/>
  </bookViews>
  <sheets>
    <sheet name="титульний" sheetId="6" r:id="rId1"/>
    <sheet name="розділ 1" sheetId="3" r:id="rId2"/>
    <sheet name="розділ 2" sheetId="7" r:id="rId3"/>
  </sheets>
  <definedNames>
    <definedName name="Print_Titles" localSheetId="1">'розділ 1'!$A:$B,'розділ 1'!$2:$5</definedName>
  </definedNames>
  <calcPr calcId="162913" calcMode="manual" fullCalcOnLoad="1"/>
</workbook>
</file>

<file path=xl/calcChain.xml><?xml version="1.0" encoding="utf-8"?>
<calcChain xmlns="http://schemas.openxmlformats.org/spreadsheetml/2006/main">
  <c r="C6" i="3" l="1"/>
  <c r="D6" i="3"/>
  <c r="E6" i="3"/>
  <c r="F6" i="3"/>
  <c r="F56" i="3" s="1"/>
  <c r="G6" i="3"/>
  <c r="H6" i="3"/>
  <c r="I6" i="3"/>
  <c r="J6" i="3"/>
  <c r="J56" i="3" s="1"/>
  <c r="K6" i="3"/>
  <c r="L6" i="3"/>
  <c r="C28" i="3"/>
  <c r="D28" i="3"/>
  <c r="E28" i="3"/>
  <c r="F28" i="3"/>
  <c r="G28" i="3"/>
  <c r="H28" i="3"/>
  <c r="I28" i="3"/>
  <c r="J28" i="3"/>
  <c r="K28" i="3"/>
  <c r="L28" i="3"/>
  <c r="F39" i="3"/>
  <c r="J39" i="3"/>
  <c r="C40" i="3"/>
  <c r="C39" i="3" s="1"/>
  <c r="C56" i="3" s="1"/>
  <c r="D40" i="3"/>
  <c r="D39" i="3" s="1"/>
  <c r="D56" i="3" s="1"/>
  <c r="E40" i="3"/>
  <c r="E39" i="3" s="1"/>
  <c r="E56" i="3" s="1"/>
  <c r="F40" i="3"/>
  <c r="G40" i="3"/>
  <c r="G39" i="3" s="1"/>
  <c r="G56" i="3" s="1"/>
  <c r="H40" i="3"/>
  <c r="H39" i="3" s="1"/>
  <c r="H56" i="3" s="1"/>
  <c r="I40" i="3"/>
  <c r="I39" i="3" s="1"/>
  <c r="I56" i="3" s="1"/>
  <c r="J40" i="3"/>
  <c r="K40" i="3"/>
  <c r="K39" i="3" s="1"/>
  <c r="K56" i="3" s="1"/>
  <c r="L40" i="3"/>
  <c r="L39" i="3" s="1"/>
  <c r="L56" i="3" s="1"/>
  <c r="C50" i="3"/>
  <c r="D50" i="3"/>
  <c r="E50" i="3"/>
  <c r="F50" i="3"/>
  <c r="G50" i="3"/>
  <c r="H50" i="3"/>
  <c r="I50" i="3"/>
  <c r="J50" i="3"/>
  <c r="K50" i="3"/>
  <c r="L50" i="3"/>
  <c r="F5" i="7"/>
  <c r="G5" i="7"/>
</calcChain>
</file>

<file path=xl/sharedStrings.xml><?xml version="1.0" encoding="utf-8"?>
<sst xmlns="http://schemas.openxmlformats.org/spreadsheetml/2006/main" count="234" uniqueCount="206">
  <si>
    <t>Звітність</t>
  </si>
  <si>
    <t>ЗВІТ ПРО СПРАВЛЯННЯ, ЗВІЛЬНЕННЯ ВІД СПЛАТИ ТА ПОВЕРНЕННЯ СУДОВОГО ЗБОРУ В МІСЦЕВИХ ТА АПЕЛЯЦІЙНИХ СУДАХ</t>
  </si>
  <si>
    <t>2023 рік</t>
  </si>
  <si>
    <t>(період)</t>
  </si>
  <si>
    <t>Подають</t>
  </si>
  <si>
    <t>Терміни подання</t>
  </si>
  <si>
    <t>Форма № 10</t>
  </si>
  <si>
    <t xml:space="preserve">(річна) </t>
  </si>
  <si>
    <t>районні, районні у містах, міські, міськрайонні суди – територіальному управлінню Державної судової адміністрації України</t>
  </si>
  <si>
    <t xml:space="preserve">на 5-й день після звітного періоду </t>
  </si>
  <si>
    <t>ЗАТВЕРДЖЕНО</t>
  </si>
  <si>
    <t>окружні адміністративні  суди – Державній судовій адміністрації України</t>
  </si>
  <si>
    <t>Наказ Державної судової адміністрації України</t>
  </si>
  <si>
    <t>від 21.12.2012 № 172 (зі змінами)</t>
  </si>
  <si>
    <t>місцеві господарські  суди – Державній судовій адміністрації України</t>
  </si>
  <si>
    <t>(у редакції наказу Державної судової адміністрації України від 04.11.2022 № 404)</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</si>
  <si>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</si>
  <si>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</si>
  <si>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</si>
  <si>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</si>
  <si>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на 10-й день після</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</si>
  <si>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</si>
  <si>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</si>
  <si>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</si>
  <si>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на 30-й день після</t>
  </si>
  <si>
    <t>звітного періоду</t>
  </si>
  <si>
    <t>Респондент:</t>
  </si>
  <si>
    <t>Найменування:</t>
  </si>
  <si>
    <t>Саратський районний суд Одеської області</t>
  </si>
  <si>
    <t>Місцезнаходження:</t>
  </si>
  <si>
    <t>68200, Одеська область,смт. Сарата</t>
  </si>
  <si>
    <t>вул. Крістіана Вернера</t>
  </si>
  <si>
    <t>(поштовий індекс, область /АР Крим, район, населений пункт, вулиця /провулок, площа тощо)</t>
  </si>
  <si>
    <t>(№ будинку /корпусу, № квартири /офісу)</t>
  </si>
  <si>
    <t>Розділ 1. Відомості щодо справляння судового збору</t>
  </si>
  <si>
    <t>№ 
з/п</t>
  </si>
  <si>
    <t>Найменування документа і дії, за яку справляється судовий збір</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</si>
  <si>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</si>
  <si>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</si>
  <si>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</si>
  <si>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Повернено судового збору</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</si>
  <si>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</si>
  <si>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</si>
  <si>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Кількість заяв (скарг)</t>
  </si>
  <si>
    <t>Сума фактично сплаченого судового збору, грн.</t>
  </si>
  <si>
    <t>Сума судового збору, грн.</t>
  </si>
  <si>
    <t>Розрахункова сума судового збору, грн.</t>
  </si>
  <si>
    <t>А</t>
  </si>
  <si>
    <t>Б</t>
  </si>
  <si>
    <t>1. За подання до суду, усього (сума рядків 2, 5, 8-10, 13, 14, 15, 16, 19, 20):</t>
  </si>
  <si>
    <t>позовної заяви майнового характеру, яка подана:</t>
  </si>
  <si>
    <t>427109.12</t>
  </si>
  <si>
    <t>398184.47</t>
  </si>
  <si>
    <t>13095.2</t>
  </si>
  <si>
    <t>27324.91</t>
  </si>
  <si>
    <t>юридичною особою</t>
  </si>
  <si>
    <t>329717.7</t>
  </si>
  <si>
    <t>323833.2</t>
  </si>
  <si>
    <t>фізичною особою або фізичною особою - підприємцем</t>
  </si>
  <si>
    <t>74351.27</t>
  </si>
  <si>
    <t>21956.91</t>
  </si>
  <si>
    <t>позовної заяви немайнового характеру, яка подана:</t>
  </si>
  <si>
    <t>103976.8</t>
  </si>
  <si>
    <t>90206.27</t>
  </si>
  <si>
    <t>юридичною особою або фізичною особою - підприємцем</t>
  </si>
  <si>
    <t>фізичною особою</t>
  </si>
  <si>
    <t>101292.8</t>
  </si>
  <si>
    <t>87522.27</t>
  </si>
  <si>
    <t>позовної заяви про розірвання шлюбу</t>
  </si>
  <si>
    <t>156530.88</t>
  </si>
  <si>
    <t>146870.28</t>
  </si>
  <si>
    <t>2147.2</t>
  </si>
  <si>
    <t>9662.4</t>
  </si>
  <si>
    <t>позовної заяви про поділ майна при розірванні шлюбу</t>
  </si>
  <si>
    <t>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(міжнародного комерційного арбітражу); заяви про видачу виконавчого документа на примусове виконання рішення третейського суду (міжнародного комерційного арбітражу); заяви про видачу виконавчого документа на підставі рішення іноземного суду; заяви про роз'яснення судового рішення, які подано; заяви про сприяння третейському суду (міжнародному комерційному арбітражу) в отриманні доказів:</t>
  </si>
  <si>
    <t>51532.8</t>
  </si>
  <si>
    <t>49117.2</t>
  </si>
  <si>
    <t>536.8</t>
  </si>
  <si>
    <t>2952.4</t>
  </si>
  <si>
    <t>48848.8</t>
  </si>
  <si>
    <t>47775.2</t>
  </si>
  <si>
    <t>1610.4</t>
  </si>
  <si>
    <t>заяви про видачу судового наказу</t>
  </si>
  <si>
    <t>11809.6</t>
  </si>
  <si>
    <t>10963.8</t>
  </si>
  <si>
    <t>12346.4</t>
  </si>
  <si>
    <t>заяви про скасування судового наказу</t>
  </si>
  <si>
    <t>268.4</t>
  </si>
  <si>
    <t>134.2</t>
  </si>
  <si>
    <t>заяви про скасування тимчасового обмеження фізичної особи у праві виїзду за межі України</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</si>
  <si>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</si>
  <si>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</si>
  <si>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</si>
  <si>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апеляційні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</si>
  <si>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</si>
  <si>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усього (сума рядків 24-33): </t>
  </si>
  <si>
    <t>позовної заяви майнового характеру</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</si>
  <si>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</si>
  <si>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</si>
  <si>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</si>
  <si>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</si>
  <si>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</si>
  <si>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</si>
  <si>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3. За подання до адміністративного суду, усього (сума рядків 35, 42-44):</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</si>
  <si>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</si>
  <si>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</si>
  <si>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</si>
  <si>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</si>
  <si>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17177.6</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</si>
  <si>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</si>
  <si>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</si>
  <si>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</si>
  <si>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</si>
  <si>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усього (сума рядків 46-49):</t>
  </si>
  <si>
    <t>за повторну видачу копії судового рішення</t>
  </si>
  <si>
    <t>265.71</t>
  </si>
  <si>
    <t>265.8</t>
  </si>
  <si>
    <t>за видачу в електронному вигляді копії технічного запису судового засідання</t>
  </si>
  <si>
    <t>483.12</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</si>
  <si>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</si>
  <si>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за виготовлення копій документів, долучених до справи</t>
  </si>
  <si>
    <t>104.68</t>
  </si>
  <si>
    <t>104.7</t>
  </si>
  <si>
    <t>5. Судом ухвалено постанову про накладення адміністративного стягнення</t>
  </si>
  <si>
    <t>104676.2</t>
  </si>
  <si>
    <t>УСЬОГО (сума рядків 1, 23, 34, 45, 50)</t>
  </si>
  <si>
    <t>з них, подано в електронній формі</t>
  </si>
  <si>
    <t>46594.24</t>
  </si>
  <si>
    <t>45025.61</t>
  </si>
  <si>
    <t>1073.6</t>
  </si>
  <si>
    <t>Розділ 2. Пільги щодо сплати судового збору</t>
  </si>
  <si>
    <t xml:space="preserve">Подано позивачами (особами) заяву (скаргу) </t>
  </si>
  <si>
    <t>Пункти частини першої статті 5 ЗУ "Про судовий збір"</t>
  </si>
  <si>
    <t>УСЬОГО, у тому числі:</t>
  </si>
  <si>
    <t xml:space="preserve">позивачі - у справах про стягнення заробітної плати та поновлення на роботі </t>
  </si>
  <si>
    <t>1</t>
  </si>
  <si>
    <t>позивачі - у справах про відшкодування шкоди, заподіяної каліцтвом або іншим ушкодженням здоров'я, а також смертю фізичної особи</t>
  </si>
  <si>
    <t>2</t>
  </si>
  <si>
    <t>позивачі - у справах про стягнення аліментів, збільшення їх розміру, оплату додаткових витрат на дитину, стягнення неустойки (пені) за прострочення сплати аліментів, індексацію аліментів чи зміну способу їх стягнення, а також заявники у разі подання заяви щодо видачі судового наказу про стягнення аліментів</t>
  </si>
  <si>
    <t>3</t>
  </si>
  <si>
    <t>38597.71</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</si>
  <si>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</si>
  <si>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4</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</si>
  <si>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</si>
  <si>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5</t>
  </si>
  <si>
    <t>позивачі - у справах про відшкодування матеріальних збитків, завданих внаслідок вчинення кримінального правопорушення</t>
  </si>
  <si>
    <t>6</t>
  </si>
  <si>
    <t>громадяни, які у випадках, передбачених законодавством, звернулися із заявами до суду щодо захисту прав та інтересів інших осіб</t>
  </si>
  <si>
    <t>7</t>
  </si>
  <si>
    <t>особи з інвалідністю внаслідок Другої світової війни та сім'ї воїнів (партизанів), які загинули чи пропали безвісти, і прирівняні до них у встановленому порядку особи</t>
  </si>
  <si>
    <t>8</t>
  </si>
  <si>
    <t>особи з інвалідністю I та II груп, законні представники дітей з інвалідністю і недієздатних осіб з інвалідністю</t>
  </si>
  <si>
    <t>9</t>
  </si>
  <si>
    <t>17311.8</t>
  </si>
  <si>
    <t>позивачі - громадяни, віднесені до 1 та 2 категорій постраждалих внаслідок Чорнобильської катастрофи</t>
  </si>
  <si>
    <t>10</t>
  </si>
  <si>
    <t>виборці - у справах про уточнення списку виборців</t>
  </si>
  <si>
    <t>11</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</si>
  <si>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</si>
  <si>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12</t>
  </si>
  <si>
    <t>учасники бойових дій, постраждалі учасники Революції Гідності, Герої України - у справах, пов'язаних з порушенням їхніх прав</t>
  </si>
  <si>
    <t>13</t>
  </si>
  <si>
    <t>3220.8</t>
  </si>
  <si>
    <t>позивачі - у справах у порядку, визначеному статтею 12 Закону України "Про біженців та осіб, які потребують додаткового або тимчасового захисту"</t>
  </si>
  <si>
    <t>14</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</si>
  <si>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відкриття провадження у справі про банкрутство, а також після повідомлення про визнання боржника банкрутом</t>
  </si>
  <si>
    <t>15</t>
  </si>
  <si>
    <t>органи місцевого самоврядування - за подання заяви про визнання спадщини відумерлою</t>
  </si>
  <si>
    <t>151</t>
  </si>
  <si>
    <t>позивачі - за подання позовів щодо спорів, пов’язаних з наданням статусу учасника бойових дій відповідно до пунктів 19-21 частини першої статті 6 Закону України "Про статус ветеранів війни, гарантії їх соціального захисту"</t>
  </si>
  <si>
    <t>16</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</si>
  <si>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</si>
  <si>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17</t>
  </si>
  <si>
    <t>центральний орган виконавчої влади, що реалізує державну політику з питань нагляду та контролю за додержанням законодавства про працю, його територіальні органи</t>
  </si>
  <si>
    <t>20</t>
  </si>
  <si>
    <t>заявники - у справах за заявами про встановлення фактів, що мають юридичне значення, поданих у зв'язку із збройною агресією, збройним конфліктом, тимчасовою окупацією території України, надзвичайними ситуаціями природного чи техногенного характеру, що призвели до вимушеного переселення з тимчасово окупованих територій України, загибелі, поранення, перебування в полоні, незаконного позбавлення волі або викрадення, втрати документів, необхідних для отримання компенсації за пошкоджені та знищені об'єкти нерухомого майна внаслідок бойових дій, терористичних актів, диверсій, спричинених збройною агресією Російської Федерації проти України, а також порушення права власності на рухоме та/або нерухоме майно</t>
  </si>
  <si>
    <t>21</t>
  </si>
  <si>
    <t>позивачі - у справах за позовами до держави-агресора Російської Федерації про відшкодування завданої майнової та/або моральної шкоди у зв'язку з тимчасовою окупацією території України, збройною агресією, збройним конфліктом, що призвели до вимушеного переселення з тимчасово окупованих територій України, загибелі, поранення, перебування в полоні, незаконного позбавлення волі або викрадення, а також порушення права власності на рухоме та/або нерухоме майно</t>
  </si>
  <si>
    <t>22</t>
  </si>
  <si>
    <t>позивачі - за подання позовів щодо оскарження рішень Національної комісії з реабілітації у правовідносинах, що виникли на підставі Закону України "Про реабілітацію жертв репресій комуністичного тоталітарного режиму 1917-1991 років"</t>
  </si>
  <si>
    <t>23</t>
  </si>
  <si>
    <t>Фонд гарантування вкладів фізичних осіб - за подання позовів, предметом яких є відшкодування шкоди (збитків), у порядку, визначеному статтею 52 Закону України "Про систему гарантування вкладів фізичних осіб"</t>
  </si>
  <si>
    <t>24</t>
  </si>
  <si>
    <t>центральний орган виконавчої влади, що забезпечує реалізацію державної політики у сфері стягнення в дохід держави активів осіб, щодо яких застосовано санкції, - у справах про застосування санкції, передбаченої пунктом 1-1 частини першої статті 4 Закону України "Про санкції"</t>
  </si>
  <si>
    <t>25</t>
  </si>
  <si>
    <t>Національна рада України з питань телебачення і радіомовлення на час дії воєнного стану - за подання позовів, предметом яких є стягнення штрафу</t>
  </si>
  <si>
    <t>26</t>
  </si>
  <si>
    <t>центральний орган виконавчої влади, що реалізує державну податкову політику, його територіальні органи - в частині стягнення сум податкового боргу, заборгованості зі сплати єдиного внеску на загальнообов'язкове державне соціальне страхування</t>
  </si>
  <si>
    <t>27</t>
  </si>
  <si>
    <t>позивачі - за подання позовів щодо стягнення штрафів за правопорушення у галузі цивільної авіації, вчинені суб'єктами авіаційної діяльності на тимчасово окупованій території</t>
  </si>
  <si>
    <t>28</t>
  </si>
  <si>
    <t>Інші пільги</t>
  </si>
  <si>
    <t>Х</t>
  </si>
  <si>
    <t>Керівник:</t>
  </si>
  <si>
    <t>К.Ю. Рязанова</t>
  </si>
  <si>
    <t xml:space="preserve">(підпис)    </t>
  </si>
  <si>
    <t xml:space="preserve">(ПІБ)    </t>
  </si>
  <si>
    <t xml:space="preserve"> Виконавець:</t>
  </si>
  <si>
    <t>М.М. Ляшенко</t>
  </si>
  <si>
    <t>Телефон:</t>
  </si>
  <si>
    <t>+38-067-29-81-332</t>
  </si>
  <si>
    <t>Факс:</t>
  </si>
  <si>
    <t>04848-2-12-91</t>
  </si>
  <si>
    <t>Адреса електронної пошти:</t>
  </si>
  <si>
    <t>inbox@st.od.court.gov.ua</t>
  </si>
  <si>
    <t>9 січня 2024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</si>
</sst>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00_);_(* \(#,##0.00\);_(* &quot;-&quot;??_);_(@_)"/>
  </numFmts>
  <fonts count="22" x14ac:knownFonts="1">
    <font>
      <sz val="10"/>
      <name val="Arial"/>
      <family val="2"/>
      <charset val="204"/>
    </font>
    <font>
      <sz val="9"/>
      <name val="Arial"/>
      <family val="2"/>
      <charset val="204"/>
    </font>
    <font>
      <sz val="10"/>
      <name val="Arial"/>
      <family val="2"/>
      <charset val="204"/>
    </font>
    <font>
      <b/>
      <sz val="12"/>
      <name val="Times New Roman"/>
      <family val="1"/>
      <charset val="204"/>
    </font>
    <font>
      <b/>
      <sz val="10"/>
      <name val="Times New Roman"/>
      <family val="1"/>
      <charset val="204"/>
    </font>
    <font>
      <b/>
      <sz val="9"/>
      <name val="Times New Roman"/>
      <family val="1"/>
      <charset val="204"/>
    </font>
    <font>
      <sz val="10"/>
      <name val="Times New Roman"/>
      <family val="1"/>
      <charset val="204"/>
    </font>
    <font>
      <b/>
      <sz val="11"/>
      <name val="Times New Roman"/>
      <family val="1"/>
      <charset val="204"/>
    </font>
    <font>
      <sz val="12"/>
      <name val="Times New Roman"/>
      <family val="1"/>
      <charset val="204"/>
    </font>
    <font>
      <i/>
      <sz val="8"/>
      <name val="Times New Roman"/>
      <family val="1"/>
      <charset val="204"/>
    </font>
    <font>
      <sz val="11"/>
      <name val="Arial"/>
      <family val="2"/>
      <charset val="204"/>
    </font>
    <font>
      <sz val="8"/>
      <name val="Times New Roman"/>
      <family val="1"/>
      <charset val="204"/>
    </font>
    <font>
      <sz val="11"/>
      <name val="Times New Roman"/>
      <family val="1"/>
      <charset val="204"/>
    </font>
    <font>
      <i/>
      <sz val="10"/>
      <name val="Times New Roman"/>
      <family val="1"/>
      <charset val="204"/>
    </font>
    <font>
      <sz val="9"/>
      <name val="Times New Roman"/>
      <family val="1"/>
      <charset val="204"/>
    </font>
    <font>
      <b/>
      <sz val="14"/>
      <name val="Times New Roman"/>
      <family val="1"/>
      <charset val="204"/>
    </font>
    <font>
      <i/>
      <sz val="10"/>
      <name val="Times New Roman"/>
      <family val="1"/>
      <charset val="204"/>
    </font>
    <font>
      <b/>
      <sz val="12"/>
      <color theme="1"/>
      <name val="Times New Roman"/>
      <family val="1"/>
      <charset val="204"/>
    </font>
    <font>
      <sz val="12"/>
      <color theme="1"/>
      <name val="Times New Roman"/>
      <family val="1"/>
      <charset val="204"/>
    </font>
    <font>
      <b/>
      <sz val="10"/>
      <color theme="1"/>
      <name val="Times New Roman"/>
      <family val="1"/>
      <charset val="204"/>
    </font>
    <font>
      <i/>
      <sz val="10"/>
      <color theme="1"/>
      <name val="Times New Roman"/>
      <family val="1"/>
      <charset val="204"/>
    </font>
    <font>
      <sz val="10"/>
      <color theme="1"/>
      <name val="Times New Roman"/>
      <family val="1"/>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176" fontId="2" fillId="0" borderId="0" applyFont="0" applyFill="0" applyBorder="0" applyAlignment="0" applyProtection="0"/>
    <xf numFmtId="0" fontId="2" fillId="0" borderId="0"/>
    <xf numFmtId="0" fontId="2" fillId="0" borderId="0"/>
    <xf numFmtId="176" fontId="2" fillId="0" borderId="0" applyFont="0" applyFill="0" applyBorder="0" applyAlignment="0" applyProtection="0"/>
  </cellStyleXfs>
  <cellXfs count="174">
    <xf numFmtId="0" fontId="0" fillId="0" borderId="0" xfId="0"/>
    <xf numFmtId="0" fontId="1" fillId="0" borderId="0" xfId="0" applyFont="1"/>
    <xf numFmtId="0" fontId="2" fillId="0" borderId="0" xfId="0" applyFont="1" applyFill="1"/>
    <xf numFmtId="0" fontId="2" fillId="0" borderId="0" xfId="3" applyAlignment="1">
      <alignment vertical="center"/>
    </xf>
    <xf numFmtId="0" fontId="3" fillId="0" borderId="0" xfId="3" applyFont="1" applyAlignment="1">
      <alignment horizontal="left" vertical="center" wrapText="1"/>
    </xf>
    <xf numFmtId="0" fontId="2" fillId="0" borderId="0" xfId="3" applyAlignment="1">
      <alignment vertical="center" wrapText="1"/>
    </xf>
    <xf numFmtId="0" fontId="4" fillId="0" borderId="1" xfId="3" applyFont="1" applyBorder="1" applyAlignment="1">
      <alignment horizontal="center" vertical="center" wrapText="1"/>
    </xf>
    <xf numFmtId="0" fontId="5" fillId="0" borderId="1" xfId="3" applyFont="1" applyBorder="1" applyAlignment="1">
      <alignment horizontal="center" vertical="center" wrapText="1"/>
    </xf>
    <xf numFmtId="0" fontId="6" fillId="0" borderId="1" xfId="3" applyFont="1" applyBorder="1" applyAlignment="1">
      <alignment horizontal="center" vertical="center"/>
    </xf>
    <xf numFmtId="3" fontId="4" fillId="0" borderId="1" xfId="3" applyNumberFormat="1" applyFont="1" applyBorder="1" applyAlignment="1">
      <alignment horizontal="right" vertical="center" wrapText="1"/>
    </xf>
    <xf numFmtId="49" fontId="4" fillId="0" borderId="2" xfId="3" applyNumberFormat="1" applyFont="1" applyBorder="1" applyAlignment="1">
      <alignment horizontal="center" vertical="center" wrapText="1"/>
    </xf>
    <xf numFmtId="3" fontId="6" fillId="0" borderId="1" xfId="0" applyNumberFormat="1" applyFont="1" applyBorder="1" applyAlignment="1">
      <alignment horizontal="right" vertical="center" wrapText="1"/>
    </xf>
    <xf numFmtId="3" fontId="6" fillId="0" borderId="1" xfId="1" applyNumberFormat="1" applyFont="1" applyBorder="1" applyAlignment="1">
      <alignment horizontal="right" vertical="center" wrapText="1"/>
    </xf>
    <xf numFmtId="49" fontId="4" fillId="0" borderId="1" xfId="3" applyNumberFormat="1" applyFont="1" applyBorder="1" applyAlignment="1">
      <alignment horizontal="center" vertical="center" wrapText="1"/>
    </xf>
    <xf numFmtId="49" fontId="4" fillId="0" borderId="1" xfId="3" applyNumberFormat="1" applyFont="1" applyFill="1" applyBorder="1" applyAlignment="1">
      <alignment horizontal="center" vertical="center" wrapText="1"/>
    </xf>
    <xf numFmtId="3" fontId="6" fillId="0" borderId="1" xfId="0" applyNumberFormat="1" applyFont="1" applyFill="1" applyBorder="1" applyAlignment="1">
      <alignment horizontal="right" vertical="center" wrapText="1"/>
    </xf>
    <xf numFmtId="49" fontId="4" fillId="0" borderId="1" xfId="0" applyNumberFormat="1" applyFont="1" applyFill="1" applyBorder="1" applyAlignment="1">
      <alignment horizontal="center" vertical="center" wrapText="1"/>
    </xf>
    <xf numFmtId="0" fontId="2" fillId="0" borderId="0" xfId="3"/>
    <xf numFmtId="0" fontId="7" fillId="0" borderId="0" xfId="3" applyFont="1" applyBorder="1" applyAlignment="1">
      <alignment wrapText="1"/>
    </xf>
    <xf numFmtId="0" fontId="3" fillId="0" borderId="0" xfId="0" applyFont="1" applyBorder="1" applyAlignment="1">
      <alignment horizontal="right" wrapText="1"/>
    </xf>
    <xf numFmtId="0" fontId="0" fillId="0" borderId="5" xfId="0" applyBorder="1" applyAlignment="1">
      <alignment horizontal="center" vertical="center" wrapText="1"/>
    </xf>
    <xf numFmtId="49" fontId="3" fillId="0" borderId="0" xfId="0" applyNumberFormat="1" applyFont="1" applyBorder="1" applyAlignment="1">
      <alignment wrapText="1"/>
    </xf>
    <xf numFmtId="0" fontId="7" fillId="0" borderId="0" xfId="3" applyFont="1" applyBorder="1" applyAlignment="1">
      <alignment horizontal="left" wrapText="1"/>
    </xf>
    <xf numFmtId="0" fontId="8" fillId="0" borderId="0" xfId="0" applyFont="1" applyBorder="1" applyAlignment="1">
      <alignment horizontal="right" wrapText="1"/>
    </xf>
    <xf numFmtId="0" fontId="9" fillId="0" borderId="6" xfId="0" applyFont="1" applyBorder="1" applyAlignment="1">
      <alignment horizontal="center" vertical="top"/>
    </xf>
    <xf numFmtId="0" fontId="10" fillId="0" borderId="0" xfId="0" applyFont="1" applyBorder="1" applyAlignment="1">
      <alignment wrapText="1"/>
    </xf>
    <xf numFmtId="0" fontId="7" fillId="0" borderId="0" xfId="3" applyFont="1" applyBorder="1" applyAlignment="1"/>
    <xf numFmtId="0" fontId="7" fillId="0" borderId="0" xfId="0" applyFont="1" applyBorder="1" applyAlignment="1">
      <alignment horizontal="right" wrapText="1"/>
    </xf>
    <xf numFmtId="49" fontId="7" fillId="0" borderId="0" xfId="0" applyNumberFormat="1" applyFont="1" applyBorder="1" applyAlignment="1">
      <alignment wrapText="1"/>
    </xf>
    <xf numFmtId="0" fontId="11" fillId="0" borderId="0" xfId="0" applyFont="1" applyBorder="1" applyAlignment="1">
      <alignment horizontal="center" vertical="top"/>
    </xf>
    <xf numFmtId="0" fontId="2" fillId="0" borderId="0" xfId="3" applyBorder="1"/>
    <xf numFmtId="0" fontId="6" fillId="0" borderId="0" xfId="0" applyFont="1" applyBorder="1" applyAlignment="1">
      <alignment horizontal="center" vertical="center"/>
    </xf>
    <xf numFmtId="49" fontId="6" fillId="0" borderId="0" xfId="3" applyNumberFormat="1" applyFont="1" applyBorder="1" applyAlignment="1"/>
    <xf numFmtId="0" fontId="12" fillId="0" borderId="0" xfId="0" applyFont="1" applyBorder="1" applyAlignment="1">
      <alignment horizontal="right" wrapText="1"/>
    </xf>
    <xf numFmtId="49" fontId="11" fillId="0" borderId="0" xfId="0" applyNumberFormat="1" applyFont="1" applyBorder="1" applyAlignment="1">
      <alignment horizontal="center" vertical="top"/>
    </xf>
    <xf numFmtId="0" fontId="12" fillId="0" borderId="0" xfId="0" applyFont="1" applyBorder="1" applyAlignment="1">
      <alignment horizontal="right" vertical="top"/>
    </xf>
    <xf numFmtId="0" fontId="12" fillId="0" borderId="0" xfId="0" applyFont="1" applyBorder="1" applyAlignment="1">
      <alignment vertical="center" wrapText="1"/>
    </xf>
    <xf numFmtId="0" fontId="2" fillId="0" borderId="0" xfId="3" applyBorder="1" applyAlignment="1">
      <alignment horizontal="left"/>
    </xf>
    <xf numFmtId="49" fontId="12" fillId="0" borderId="0" xfId="0" applyNumberFormat="1" applyFont="1" applyBorder="1" applyAlignment="1">
      <alignment horizontal="right"/>
    </xf>
    <xf numFmtId="0" fontId="12" fillId="0" borderId="5" xfId="0" applyFont="1" applyBorder="1" applyAlignment="1">
      <alignment horizontal="center" vertical="top" wrapText="1"/>
    </xf>
    <xf numFmtId="0" fontId="6" fillId="0" borderId="0" xfId="3" applyFont="1" applyBorder="1"/>
    <xf numFmtId="0" fontId="2" fillId="0" borderId="0" xfId="3" applyFont="1" applyBorder="1"/>
    <xf numFmtId="0" fontId="13" fillId="0" borderId="0" xfId="3" applyFont="1" applyAlignment="1"/>
    <xf numFmtId="0" fontId="13" fillId="0" borderId="0" xfId="3" applyFont="1" applyAlignment="1">
      <alignment horizontal="left"/>
    </xf>
    <xf numFmtId="0" fontId="2" fillId="0" borderId="0" xfId="3" applyBorder="1" applyAlignment="1">
      <alignment wrapText="1"/>
    </xf>
    <xf numFmtId="0" fontId="3" fillId="0" borderId="0" xfId="3" applyFont="1" applyAlignment="1"/>
    <xf numFmtId="0" fontId="10" fillId="0" borderId="0" xfId="3" applyFont="1" applyBorder="1" applyAlignment="1">
      <alignment horizontal="center" wrapText="1"/>
    </xf>
    <xf numFmtId="49" fontId="11" fillId="0" borderId="0" xfId="3" applyNumberFormat="1" applyFont="1" applyBorder="1" applyAlignment="1">
      <alignment horizontal="center" vertical="top"/>
    </xf>
    <xf numFmtId="0" fontId="6" fillId="0" borderId="0" xfId="3" applyFont="1" applyAlignment="1">
      <alignment horizontal="left"/>
    </xf>
    <xf numFmtId="0" fontId="2" fillId="0" borderId="0" xfId="3" applyFont="1" applyAlignment="1">
      <alignment horizontal="left"/>
    </xf>
    <xf numFmtId="49" fontId="2" fillId="0" borderId="0" xfId="3" applyNumberFormat="1" applyAlignment="1"/>
    <xf numFmtId="49" fontId="6" fillId="0" borderId="0" xfId="3" applyNumberFormat="1" applyFont="1" applyAlignment="1">
      <alignment horizontal="left"/>
    </xf>
    <xf numFmtId="0" fontId="5" fillId="0" borderId="0" xfId="0" applyFont="1" applyFill="1"/>
    <xf numFmtId="0" fontId="14" fillId="0" borderId="0" xfId="0" applyFont="1" applyFill="1"/>
    <xf numFmtId="1" fontId="14" fillId="0" borderId="0" xfId="0" applyNumberFormat="1" applyFont="1" applyFill="1"/>
    <xf numFmtId="0" fontId="3" fillId="0" borderId="0" xfId="0" applyFont="1" applyFill="1" applyAlignment="1"/>
    <xf numFmtId="1" fontId="3" fillId="0" borderId="0" xfId="0" applyNumberFormat="1" applyFont="1" applyFill="1" applyAlignment="1"/>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9" fillId="0" borderId="4" xfId="0" applyFont="1" applyFill="1" applyBorder="1" applyAlignment="1">
      <alignment horizontal="left" vertical="center" wrapText="1"/>
    </xf>
    <xf numFmtId="3" fontId="4" fillId="0" borderId="1" xfId="0" applyNumberFormat="1" applyFont="1" applyFill="1" applyBorder="1" applyAlignment="1">
      <alignment horizontal="right" vertical="center" wrapText="1"/>
    </xf>
    <xf numFmtId="0" fontId="6" fillId="0" borderId="4"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6" fillId="0" borderId="4" xfId="0" applyFont="1" applyFill="1" applyBorder="1" applyAlignment="1">
      <alignment horizontal="left" vertical="center" wrapText="1" indent="1"/>
    </xf>
    <xf numFmtId="0" fontId="14" fillId="0" borderId="0" xfId="0" applyFont="1" applyFill="1" applyBorder="1"/>
    <xf numFmtId="1" fontId="14" fillId="0" borderId="0" xfId="0" applyNumberFormat="1" applyFont="1" applyFill="1" applyBorder="1"/>
    <xf numFmtId="0" fontId="21" fillId="0" borderId="0" xfId="0" applyNumberFormat="1" applyFont="1" applyFill="1" applyBorder="1" applyAlignment="1" applyProtection="1"/>
    <xf numFmtId="0" fontId="2" fillId="0" borderId="0" xfId="2" applyFont="1"/>
    <xf numFmtId="0" fontId="4" fillId="0" borderId="0" xfId="2" applyNumberFormat="1" applyFont="1" applyFill="1" applyBorder="1" applyAlignment="1" applyProtection="1">
      <alignment horizontal="center"/>
    </xf>
    <xf numFmtId="0" fontId="15" fillId="0" borderId="0" xfId="2" applyNumberFormat="1" applyFont="1" applyFill="1" applyBorder="1" applyAlignment="1" applyProtection="1"/>
    <xf numFmtId="0" fontId="9" fillId="0" borderId="6" xfId="2" applyNumberFormat="1" applyFont="1" applyFill="1" applyBorder="1" applyAlignment="1" applyProtection="1">
      <alignment horizontal="center"/>
    </xf>
    <xf numFmtId="0" fontId="9" fillId="0" borderId="0" xfId="2" applyNumberFormat="1" applyFont="1" applyFill="1" applyBorder="1" applyAlignment="1" applyProtection="1">
      <alignment horizontal="center"/>
    </xf>
    <xf numFmtId="0" fontId="2" fillId="0" borderId="0" xfId="2" applyNumberFormat="1" applyFont="1" applyFill="1" applyBorder="1" applyAlignment="1" applyProtection="1"/>
    <xf numFmtId="0" fontId="2" fillId="0" borderId="5" xfId="2" applyNumberFormat="1" applyFont="1" applyFill="1" applyBorder="1" applyAlignment="1" applyProtection="1"/>
    <xf numFmtId="0" fontId="2" fillId="0" borderId="10" xfId="2" applyNumberFormat="1" applyFont="1" applyFill="1" applyBorder="1" applyAlignment="1" applyProtection="1"/>
    <xf numFmtId="0" fontId="4" fillId="0" borderId="1" xfId="2" applyNumberFormat="1" applyFont="1" applyFill="1" applyBorder="1" applyAlignment="1" applyProtection="1">
      <alignment horizontal="center"/>
    </xf>
    <xf numFmtId="0" fontId="2" fillId="0" borderId="11" xfId="2" applyNumberFormat="1" applyFont="1" applyFill="1" applyBorder="1" applyAlignment="1" applyProtection="1"/>
    <xf numFmtId="0" fontId="16" fillId="0" borderId="12" xfId="2" applyNumberFormat="1" applyFont="1" applyFill="1" applyBorder="1" applyAlignment="1" applyProtection="1"/>
    <xf numFmtId="0" fontId="16" fillId="0" borderId="6" xfId="2" applyNumberFormat="1" applyFont="1" applyFill="1" applyBorder="1" applyAlignment="1" applyProtection="1"/>
    <xf numFmtId="0" fontId="2" fillId="0" borderId="13" xfId="2" applyNumberFormat="1" applyFont="1" applyFill="1" applyBorder="1" applyAlignment="1" applyProtection="1"/>
    <xf numFmtId="0" fontId="2" fillId="0" borderId="7" xfId="2" applyNumberFormat="1" applyFont="1" applyFill="1" applyBorder="1" applyAlignment="1" applyProtection="1"/>
    <xf numFmtId="0" fontId="16" fillId="0" borderId="0" xfId="2" applyNumberFormat="1" applyFont="1" applyFill="1" applyBorder="1" applyAlignment="1" applyProtection="1">
      <alignment horizontal="center"/>
    </xf>
    <xf numFmtId="0" fontId="14" fillId="0" borderId="11" xfId="2" applyNumberFormat="1" applyFont="1" applyFill="1" applyBorder="1" applyAlignment="1" applyProtection="1">
      <alignment horizontal="left" wrapText="1"/>
    </xf>
    <xf numFmtId="0" fontId="14" fillId="0" borderId="0" xfId="2" applyNumberFormat="1" applyFont="1" applyFill="1" applyBorder="1" applyAlignment="1" applyProtection="1">
      <alignment horizontal="left" wrapText="1"/>
    </xf>
    <xf numFmtId="0" fontId="14" fillId="0" borderId="10" xfId="2" applyNumberFormat="1" applyFont="1" applyFill="1" applyBorder="1" applyAlignment="1" applyProtection="1">
      <alignment horizontal="left" wrapText="1"/>
    </xf>
    <xf numFmtId="0" fontId="14" fillId="0" borderId="8" xfId="2" applyNumberFormat="1" applyFont="1" applyFill="1" applyBorder="1" applyAlignment="1" applyProtection="1">
      <alignment horizontal="left" wrapText="1"/>
    </xf>
    <xf numFmtId="0" fontId="6" fillId="0" borderId="0" xfId="2" applyNumberFormat="1" applyFont="1" applyFill="1" applyBorder="1" applyAlignment="1" applyProtection="1">
      <alignment horizontal="center"/>
    </xf>
    <xf numFmtId="0" fontId="2" fillId="0" borderId="11" xfId="2" applyFont="1" applyBorder="1"/>
    <xf numFmtId="0" fontId="2" fillId="0" borderId="0" xfId="2" applyFont="1" applyBorder="1"/>
    <xf numFmtId="0" fontId="2" fillId="0" borderId="10" xfId="2" applyFont="1" applyBorder="1"/>
    <xf numFmtId="0" fontId="2" fillId="0" borderId="8" xfId="2" applyFont="1" applyBorder="1"/>
    <xf numFmtId="0" fontId="6" fillId="0" borderId="0" xfId="2" applyNumberFormat="1" applyFont="1" applyFill="1" applyBorder="1" applyAlignment="1" applyProtection="1"/>
    <xf numFmtId="0" fontId="14" fillId="0" borderId="8" xfId="2" applyNumberFormat="1" applyFont="1" applyFill="1" applyBorder="1" applyAlignment="1" applyProtection="1"/>
    <xf numFmtId="0" fontId="14" fillId="0" borderId="11" xfId="2" applyNumberFormat="1" applyFont="1" applyFill="1" applyBorder="1" applyAlignment="1" applyProtection="1"/>
    <xf numFmtId="0" fontId="14" fillId="0" borderId="0" xfId="2" applyNumberFormat="1" applyFont="1" applyFill="1" applyBorder="1" applyAlignment="1" applyProtection="1"/>
    <xf numFmtId="0" fontId="2" fillId="0" borderId="8" xfId="2" applyNumberFormat="1" applyFont="1" applyFill="1" applyBorder="1" applyAlignment="1" applyProtection="1"/>
    <xf numFmtId="0" fontId="14" fillId="0" borderId="8" xfId="2" applyNumberFormat="1" applyFont="1" applyFill="1" applyBorder="1" applyAlignment="1" applyProtection="1">
      <alignment wrapText="1"/>
    </xf>
    <xf numFmtId="0" fontId="14" fillId="0" borderId="9" xfId="2" applyNumberFormat="1" applyFont="1" applyFill="1" applyBorder="1" applyAlignment="1" applyProtection="1">
      <alignment wrapText="1"/>
    </xf>
    <xf numFmtId="0" fontId="4" fillId="0" borderId="12" xfId="2" applyNumberFormat="1" applyFont="1" applyFill="1" applyBorder="1" applyAlignment="1" applyProtection="1"/>
    <xf numFmtId="0" fontId="4" fillId="0" borderId="6" xfId="2" applyNumberFormat="1" applyFont="1" applyFill="1" applyBorder="1" applyAlignment="1" applyProtection="1"/>
    <xf numFmtId="0" fontId="2" fillId="0" borderId="6" xfId="2" applyNumberFormat="1" applyFont="1" applyFill="1" applyBorder="1" applyAlignment="1" applyProtection="1"/>
    <xf numFmtId="0" fontId="6" fillId="0" borderId="11" xfId="2" applyNumberFormat="1" applyFont="1" applyFill="1" applyBorder="1" applyAlignment="1" applyProtection="1"/>
    <xf numFmtId="0" fontId="2" fillId="0" borderId="14" xfId="2" applyNumberFormat="1" applyFont="1" applyFill="1" applyBorder="1" applyAlignment="1" applyProtection="1"/>
    <xf numFmtId="0" fontId="2" fillId="0" borderId="15" xfId="2" applyNumberFormat="1" applyFont="1" applyFill="1" applyBorder="1" applyAlignment="1" applyProtection="1"/>
    <xf numFmtId="0" fontId="15" fillId="0" borderId="0" xfId="2" applyNumberFormat="1" applyFont="1" applyFill="1" applyBorder="1" applyAlignment="1" applyProtection="1">
      <alignment horizontal="center" vertical="center" wrapText="1"/>
    </xf>
    <xf numFmtId="0" fontId="15" fillId="0" borderId="0" xfId="2" applyNumberFormat="1" applyFont="1" applyFill="1" applyBorder="1" applyAlignment="1" applyProtection="1">
      <alignment horizontal="center"/>
    </xf>
    <xf numFmtId="0" fontId="15" fillId="0" borderId="5" xfId="2" applyNumberFormat="1" applyFont="1" applyFill="1" applyBorder="1" applyAlignment="1" applyProtection="1">
      <alignment horizontal="center" vertical="center"/>
    </xf>
    <xf numFmtId="0" fontId="4" fillId="0" borderId="2" xfId="2" applyNumberFormat="1" applyFont="1" applyFill="1" applyBorder="1" applyAlignment="1" applyProtection="1">
      <alignment horizontal="center"/>
    </xf>
    <xf numFmtId="0" fontId="4" fillId="0" borderId="3" xfId="2" applyNumberFormat="1" applyFont="1" applyFill="1" applyBorder="1" applyAlignment="1" applyProtection="1">
      <alignment horizontal="center"/>
    </xf>
    <xf numFmtId="0" fontId="4" fillId="0" borderId="4" xfId="2" applyNumberFormat="1" applyFont="1" applyFill="1" applyBorder="1" applyAlignment="1" applyProtection="1">
      <alignment horizontal="center"/>
    </xf>
    <xf numFmtId="0" fontId="14" fillId="0" borderId="11" xfId="2" applyNumberFormat="1" applyFont="1" applyFill="1" applyBorder="1" applyAlignment="1" applyProtection="1">
      <alignment horizontal="left" wrapText="1"/>
    </xf>
    <xf numFmtId="0" fontId="14" fillId="0" borderId="0" xfId="2" applyNumberFormat="1" applyFont="1" applyFill="1" applyBorder="1" applyAlignment="1" applyProtection="1">
      <alignment horizontal="left" wrapText="1"/>
    </xf>
    <xf numFmtId="0" fontId="14" fillId="0" borderId="10" xfId="2" applyNumberFormat="1" applyFont="1" applyFill="1" applyBorder="1" applyAlignment="1" applyProtection="1">
      <alignment horizontal="left" wrapText="1"/>
    </xf>
    <xf numFmtId="0" fontId="6" fillId="0" borderId="0" xfId="2" applyNumberFormat="1" applyFont="1" applyFill="1" applyBorder="1" applyAlignment="1" applyProtection="1">
      <alignment horizontal="center"/>
    </xf>
    <xf numFmtId="0" fontId="6" fillId="0" borderId="0" xfId="2" applyFont="1" applyBorder="1" applyAlignment="1">
      <alignment horizontal="center"/>
    </xf>
    <xf numFmtId="0" fontId="6" fillId="0" borderId="0" xfId="2" applyFont="1" applyAlignment="1">
      <alignment horizontal="center"/>
    </xf>
    <xf numFmtId="0" fontId="14" fillId="0" borderId="11" xfId="2" applyNumberFormat="1" applyFont="1" applyFill="1" applyBorder="1" applyAlignment="1" applyProtection="1">
      <alignment horizontal="left"/>
    </xf>
    <xf numFmtId="0" fontId="14" fillId="0" borderId="0" xfId="2" applyNumberFormat="1" applyFont="1" applyFill="1" applyBorder="1" applyAlignment="1" applyProtection="1">
      <alignment horizontal="left"/>
    </xf>
    <xf numFmtId="0" fontId="14" fillId="0" borderId="10" xfId="2" applyNumberFormat="1" applyFont="1" applyFill="1" applyBorder="1" applyAlignment="1" applyProtection="1">
      <alignment horizontal="left"/>
    </xf>
    <xf numFmtId="0" fontId="6" fillId="0" borderId="11" xfId="2" applyNumberFormat="1" applyFont="1" applyFill="1" applyBorder="1" applyAlignment="1" applyProtection="1"/>
    <xf numFmtId="0" fontId="2" fillId="0" borderId="0" xfId="2" applyFont="1" applyBorder="1"/>
    <xf numFmtId="0" fontId="6" fillId="0" borderId="5" xfId="2" applyNumberFormat="1" applyFont="1" applyFill="1" applyBorder="1" applyAlignment="1" applyProtection="1">
      <alignment horizontal="left" vertical="center"/>
    </xf>
    <xf numFmtId="0" fontId="6" fillId="0" borderId="15" xfId="2" applyNumberFormat="1" applyFont="1" applyFill="1" applyBorder="1" applyAlignment="1" applyProtection="1">
      <alignment horizontal="left" vertical="center"/>
    </xf>
    <xf numFmtId="0" fontId="6" fillId="0" borderId="5" xfId="2" applyNumberFormat="1" applyFont="1" applyFill="1" applyBorder="1" applyAlignment="1" applyProtection="1">
      <alignment horizontal="left" vertical="center" wrapText="1"/>
    </xf>
    <xf numFmtId="0" fontId="6" fillId="0" borderId="14" xfId="0" applyFont="1" applyBorder="1" applyAlignment="1">
      <alignment horizontal="left" vertical="center" wrapText="1"/>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11" xfId="2" applyNumberFormat="1" applyFont="1" applyFill="1" applyBorder="1" applyAlignment="1" applyProtection="1">
      <alignment horizontal="center"/>
    </xf>
    <xf numFmtId="0" fontId="9" fillId="0" borderId="0" xfId="2" applyNumberFormat="1" applyFont="1" applyFill="1" applyBorder="1" applyAlignment="1" applyProtection="1">
      <alignment horizontal="center"/>
    </xf>
    <xf numFmtId="0" fontId="9" fillId="0" borderId="10" xfId="2" applyNumberFormat="1" applyFont="1" applyFill="1" applyBorder="1" applyAlignment="1" applyProtection="1">
      <alignment horizontal="center"/>
    </xf>
    <xf numFmtId="0" fontId="6" fillId="0" borderId="14" xfId="2" applyNumberFormat="1" applyFont="1" applyFill="1" applyBorder="1" applyAlignment="1" applyProtection="1">
      <alignment horizontal="left" vertical="center" wrapText="1"/>
    </xf>
    <xf numFmtId="0" fontId="14" fillId="0" borderId="8" xfId="2" applyNumberFormat="1" applyFont="1" applyFill="1" applyBorder="1" applyAlignment="1" applyProtection="1">
      <alignment horizont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14" fillId="0" borderId="14" xfId="2" applyNumberFormat="1" applyFont="1" applyFill="1" applyBorder="1" applyAlignment="1" applyProtection="1">
      <alignment horizontal="left" wrapText="1"/>
    </xf>
    <xf numFmtId="0" fontId="14" fillId="0" borderId="5" xfId="2" applyNumberFormat="1" applyFont="1" applyFill="1" applyBorder="1" applyAlignment="1" applyProtection="1">
      <alignment horizontal="left" wrapText="1"/>
    </xf>
    <xf numFmtId="0" fontId="14" fillId="0" borderId="15" xfId="2" applyNumberFormat="1" applyFont="1" applyFill="1" applyBorder="1" applyAlignment="1" applyProtection="1">
      <alignment horizontal="left" wrapText="1"/>
    </xf>
    <xf numFmtId="0" fontId="15" fillId="0" borderId="0" xfId="0" applyFont="1" applyFill="1" applyAlignment="1">
      <alignment horizontal="left"/>
    </xf>
    <xf numFmtId="1" fontId="17" fillId="0" borderId="2" xfId="0" applyNumberFormat="1" applyFont="1" applyFill="1" applyBorder="1" applyAlignment="1" applyProtection="1">
      <alignment horizontal="center" vertical="center" wrapText="1"/>
    </xf>
    <xf numFmtId="1" fontId="17" fillId="0" borderId="4"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7" fillId="0" borderId="7" xfId="0" applyNumberFormat="1" applyFont="1" applyFill="1" applyBorder="1" applyAlignment="1" applyProtection="1">
      <alignment horizontal="center" vertical="center" wrapText="1"/>
    </xf>
    <xf numFmtId="0" fontId="17" fillId="0" borderId="8"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1" fontId="17" fillId="0" borderId="7" xfId="0" applyNumberFormat="1" applyFont="1" applyFill="1" applyBorder="1" applyAlignment="1" applyProtection="1">
      <alignment horizontal="center" vertical="center" wrapText="1"/>
    </xf>
    <xf numFmtId="1" fontId="17" fillId="0" borderId="8" xfId="0" applyNumberFormat="1" applyFont="1" applyFill="1" applyBorder="1" applyAlignment="1" applyProtection="1">
      <alignment horizontal="center" vertical="center" wrapText="1"/>
    </xf>
    <xf numFmtId="1" fontId="17" fillId="0" borderId="9" xfId="0" applyNumberFormat="1" applyFont="1" applyFill="1" applyBorder="1" applyAlignment="1" applyProtection="1">
      <alignment horizontal="center" vertical="center" wrapText="1"/>
    </xf>
    <xf numFmtId="1" fontId="18" fillId="0" borderId="7" xfId="0" applyNumberFormat="1" applyFont="1" applyFill="1" applyBorder="1" applyAlignment="1" applyProtection="1">
      <alignment horizontal="center" vertical="center" wrapText="1"/>
    </xf>
    <xf numFmtId="1" fontId="18" fillId="0" borderId="9" xfId="0" applyNumberFormat="1" applyFont="1" applyFill="1" applyBorder="1" applyAlignment="1" applyProtection="1">
      <alignment horizontal="center" vertical="center" wrapText="1"/>
    </xf>
    <xf numFmtId="0" fontId="18" fillId="0" borderId="7" xfId="0" applyNumberFormat="1" applyFont="1" applyFill="1" applyBorder="1" applyAlignment="1" applyProtection="1">
      <alignment horizontal="center" vertical="center" wrapText="1"/>
    </xf>
    <xf numFmtId="0" fontId="18" fillId="0" borderId="9" xfId="0" applyNumberFormat="1" applyFont="1" applyFill="1" applyBorder="1" applyAlignment="1" applyProtection="1">
      <alignment horizontal="center" vertical="center" wrapText="1"/>
    </xf>
    <xf numFmtId="0" fontId="4" fillId="0" borderId="2" xfId="3" applyFont="1" applyBorder="1" applyAlignment="1">
      <alignment horizontal="left" vertical="center" wrapText="1"/>
    </xf>
    <xf numFmtId="0" fontId="4" fillId="0" borderId="3" xfId="3" applyFont="1" applyBorder="1" applyAlignment="1">
      <alignment horizontal="left" vertical="center" wrapText="1"/>
    </xf>
    <xf numFmtId="0" fontId="4" fillId="0" borderId="4" xfId="3" applyFont="1" applyBorder="1" applyAlignment="1">
      <alignment horizontal="left" vertical="center" wrapText="1"/>
    </xf>
    <xf numFmtId="0" fontId="5" fillId="0" borderId="2" xfId="3" applyFont="1" applyBorder="1" applyAlignment="1">
      <alignment horizontal="center" vertical="center" wrapText="1"/>
    </xf>
    <xf numFmtId="0" fontId="5" fillId="0" borderId="3" xfId="3" applyFont="1" applyBorder="1" applyAlignment="1">
      <alignment horizontal="center" vertical="center" wrapText="1"/>
    </xf>
    <xf numFmtId="0" fontId="5" fillId="0" borderId="4" xfId="3" applyFont="1" applyBorder="1" applyAlignment="1">
      <alignment horizontal="center" vertical="center" wrapText="1"/>
    </xf>
    <xf numFmtId="0" fontId="6" fillId="0" borderId="2" xfId="3" applyFont="1" applyBorder="1" applyAlignment="1">
      <alignment horizontal="left" vertical="center" wrapText="1"/>
    </xf>
    <xf numFmtId="0" fontId="6" fillId="0" borderId="3" xfId="3" applyFont="1" applyBorder="1" applyAlignment="1">
      <alignment horizontal="left" vertical="center" wrapText="1"/>
    </xf>
    <xf numFmtId="0" fontId="6" fillId="0" borderId="4" xfId="3" applyFont="1" applyBorder="1" applyAlignment="1">
      <alignment horizontal="left" vertical="center" wrapText="1"/>
    </xf>
    <xf numFmtId="0" fontId="6" fillId="0" borderId="1" xfId="3" applyFont="1" applyFill="1" applyBorder="1" applyAlignment="1">
      <alignment horizontal="left" vertical="center" wrapText="1"/>
    </xf>
    <xf numFmtId="49" fontId="3" fillId="0" borderId="0" xfId="0" applyNumberFormat="1" applyFont="1" applyBorder="1" applyAlignment="1">
      <alignment horizontal="left" wrapText="1"/>
    </xf>
    <xf numFmtId="49" fontId="3" fillId="0" borderId="0" xfId="0" applyNumberFormat="1" applyFont="1" applyBorder="1" applyAlignment="1">
      <alignment horizontal="left"/>
    </xf>
    <xf numFmtId="49" fontId="7" fillId="0" borderId="0" xfId="0" applyNumberFormat="1" applyFont="1" applyBorder="1" applyAlignment="1">
      <alignment horizontal="left" wrapText="1"/>
    </xf>
    <xf numFmtId="49" fontId="7" fillId="0" borderId="0" xfId="0" applyNumberFormat="1" applyFont="1" applyBorder="1" applyAlignment="1">
      <alignment horizontal="left"/>
    </xf>
    <xf numFmtId="49" fontId="12" fillId="0" borderId="5" xfId="0" applyNumberFormat="1" applyFont="1" applyBorder="1" applyAlignment="1">
      <alignment horizontal="left" vertical="center" wrapText="1"/>
    </xf>
    <xf numFmtId="49" fontId="12" fillId="0" borderId="3" xfId="0" applyNumberFormat="1" applyFont="1" applyBorder="1" applyAlignment="1">
      <alignment horizontal="left" vertical="center" wrapText="1"/>
    </xf>
  </cellXfs>
  <cellStyles count="5">
    <cellStyle name="Обычный" xfId="0" builtinId="0"/>
    <cellStyle name="Обычный 2" xfId="2"/>
    <cellStyle name="Обычный 2 2" xfId="3"/>
    <cellStyle name="Финансовый" xfId="1" builtinId="3"/>
    <cellStyle name="Финансовый 2" xfId="4"/>
  </cellStyles>
  <dxfs count="6">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heetViews>
  <sheetFormatPr defaultColWidth="9.1796875" defaultRowHeight="12.5" x14ac:dyDescent="0.25"/>
  <cols>
    <col min="1" max="1" width="1.1796875" style="71" customWidth="1"/>
    <col min="2" max="2" width="15.453125" style="71" customWidth="1"/>
    <col min="3" max="3" width="7.54296875" style="71" customWidth="1"/>
    <col min="4" max="4" width="17.453125" style="71" customWidth="1"/>
    <col min="5" max="5" width="14.26953125" style="71" customWidth="1"/>
    <col min="6" max="6" width="18.26953125" style="71" customWidth="1"/>
    <col min="7" max="7" width="9.81640625" style="71" customWidth="1"/>
    <col min="8" max="8" width="17.7265625" style="71" customWidth="1"/>
    <col min="9" max="16384" width="9.1796875" style="71"/>
  </cols>
  <sheetData>
    <row r="1" spans="1:8" ht="13" customHeight="1" x14ac:dyDescent="0.3">
      <c r="E1" s="72" t="s">
        <v>0</v>
      </c>
    </row>
    <row r="3" spans="1:8" ht="35.25" customHeight="1" x14ac:dyDescent="0.25">
      <c r="B3" s="108" t="s">
        <v>1</v>
      </c>
      <c r="C3" s="108"/>
      <c r="D3" s="108"/>
      <c r="E3" s="108"/>
      <c r="F3" s="108"/>
      <c r="G3" s="108"/>
      <c r="H3" s="108"/>
    </row>
    <row r="4" spans="1:8" ht="19" customHeight="1" x14ac:dyDescent="0.35">
      <c r="B4" s="109"/>
      <c r="C4" s="109"/>
      <c r="D4" s="109"/>
      <c r="E4" s="109"/>
      <c r="F4" s="109"/>
      <c r="G4" s="109"/>
      <c r="H4" s="109"/>
    </row>
    <row r="5" spans="1:8" ht="19" customHeight="1" x14ac:dyDescent="0.35">
      <c r="B5" s="73"/>
      <c r="C5" s="73"/>
      <c r="D5" s="110" t="s">
        <v>2</v>
      </c>
      <c r="E5" s="110"/>
      <c r="F5" s="110"/>
      <c r="G5" s="73"/>
      <c r="H5" s="73"/>
    </row>
    <row r="6" spans="1:8" x14ac:dyDescent="0.25">
      <c r="E6" s="74" t="s">
        <v>3</v>
      </c>
    </row>
    <row r="7" spans="1:8" ht="13" customHeight="1" x14ac:dyDescent="0.25">
      <c r="E7" s="75"/>
      <c r="F7" s="76"/>
      <c r="G7" s="76"/>
      <c r="H7" s="76"/>
    </row>
    <row r="8" spans="1:8" ht="13" customHeight="1" x14ac:dyDescent="0.25">
      <c r="E8" s="75"/>
      <c r="F8" s="76"/>
      <c r="G8" s="76"/>
      <c r="H8" s="76"/>
    </row>
    <row r="9" spans="1:8" ht="13" customHeight="1" x14ac:dyDescent="0.25">
      <c r="B9" s="77"/>
      <c r="C9" s="77"/>
      <c r="D9" s="77"/>
      <c r="E9" s="77"/>
    </row>
    <row r="10" spans="1:8" ht="13" customHeight="1" x14ac:dyDescent="0.3">
      <c r="A10" s="78"/>
      <c r="B10" s="111" t="s">
        <v>4</v>
      </c>
      <c r="C10" s="112"/>
      <c r="D10" s="113"/>
      <c r="E10" s="79" t="s">
        <v>5</v>
      </c>
      <c r="F10" s="80"/>
      <c r="G10" s="72" t="s">
        <v>6</v>
      </c>
    </row>
    <row r="11" spans="1:8" ht="13" customHeight="1" x14ac:dyDescent="0.3">
      <c r="A11" s="78"/>
      <c r="B11" s="81"/>
      <c r="C11" s="82"/>
      <c r="D11" s="83"/>
      <c r="E11" s="84"/>
      <c r="F11" s="76"/>
      <c r="G11" s="85" t="s">
        <v>7</v>
      </c>
    </row>
    <row r="12" spans="1:8" ht="37.5" customHeight="1" x14ac:dyDescent="0.3">
      <c r="A12" s="78"/>
      <c r="B12" s="114" t="s">
        <v>8</v>
      </c>
      <c r="C12" s="115"/>
      <c r="D12" s="116"/>
      <c r="E12" s="89" t="s">
        <v>9</v>
      </c>
      <c r="F12" s="76"/>
      <c r="G12" s="85"/>
    </row>
    <row r="13" spans="1:8" ht="12.75" customHeight="1" x14ac:dyDescent="0.3">
      <c r="A13" s="78"/>
      <c r="B13" s="86"/>
      <c r="C13" s="87"/>
      <c r="D13" s="88"/>
      <c r="E13" s="89"/>
      <c r="G13" s="90" t="s">
        <v>10</v>
      </c>
    </row>
    <row r="14" spans="1:8" ht="12.75" customHeight="1" x14ac:dyDescent="0.3">
      <c r="A14" s="78"/>
      <c r="B14" s="114" t="s">
        <v>11</v>
      </c>
      <c r="C14" s="115"/>
      <c r="D14" s="116"/>
      <c r="E14" s="135" t="s">
        <v>9</v>
      </c>
      <c r="F14" s="117" t="s">
        <v>12</v>
      </c>
      <c r="G14" s="117"/>
      <c r="H14" s="117"/>
    </row>
    <row r="15" spans="1:8" ht="12.75" customHeight="1" x14ac:dyDescent="0.3">
      <c r="A15" s="78"/>
      <c r="B15" s="114"/>
      <c r="C15" s="115"/>
      <c r="D15" s="116"/>
      <c r="E15" s="135"/>
      <c r="F15" s="118" t="s">
        <v>13</v>
      </c>
      <c r="G15" s="119"/>
      <c r="H15" s="119"/>
    </row>
    <row r="16" spans="1:8" ht="12.75" customHeight="1" x14ac:dyDescent="0.25">
      <c r="A16" s="78"/>
      <c r="B16" s="91"/>
      <c r="C16" s="92"/>
      <c r="D16" s="93"/>
      <c r="E16" s="94"/>
    </row>
    <row r="17" spans="1:8" ht="12.75" customHeight="1" x14ac:dyDescent="0.25">
      <c r="A17" s="78"/>
      <c r="B17" s="114" t="s">
        <v>14</v>
      </c>
      <c r="C17" s="115"/>
      <c r="D17" s="116"/>
      <c r="E17" s="135" t="s">
        <v>9</v>
      </c>
      <c r="F17" s="136" t="s">
        <v>15</v>
      </c>
      <c r="G17" s="137"/>
      <c r="H17" s="137"/>
    </row>
    <row r="18" spans="1:8" ht="13" customHeight="1" x14ac:dyDescent="0.25">
      <c r="A18" s="78"/>
      <c r="B18" s="114"/>
      <c r="C18" s="115"/>
      <c r="D18" s="116"/>
      <c r="E18" s="135"/>
      <c r="F18" s="136"/>
      <c r="G18" s="137"/>
      <c r="H18" s="137"/>
    </row>
    <row r="19" spans="1:8" ht="13" customHeight="1" x14ac:dyDescent="0.3">
      <c r="A19" s="78"/>
      <c r="B19" s="91"/>
      <c r="C19" s="92"/>
      <c r="D19" s="93"/>
      <c r="E19" s="94"/>
      <c r="F19" s="76"/>
      <c r="G19" s="90"/>
    </row>
    <row r="20" spans="1:8" ht="12.75" customHeight="1" x14ac:dyDescent="0.3">
      <c r="A20" s="78"/>
      <c r="B20" s="114" t="s">
        <v>16</v>
      </c>
      <c r="C20" s="115"/>
      <c r="D20" s="116"/>
      <c r="E20" s="135" t="s">
        <v>9</v>
      </c>
      <c r="F20" s="95"/>
      <c r="G20" s="95"/>
      <c r="H20" s="95"/>
    </row>
    <row r="21" spans="1:8" ht="12.75" customHeight="1" x14ac:dyDescent="0.3">
      <c r="A21" s="78"/>
      <c r="B21" s="114"/>
      <c r="C21" s="115"/>
      <c r="D21" s="116"/>
      <c r="E21" s="135"/>
      <c r="F21" s="117"/>
      <c r="G21" s="117"/>
      <c r="H21" s="117"/>
    </row>
    <row r="22" spans="1:8" ht="13" customHeight="1" x14ac:dyDescent="0.3">
      <c r="A22" s="78"/>
      <c r="B22" s="80"/>
      <c r="C22" s="76"/>
      <c r="D22" s="78"/>
      <c r="E22" s="96"/>
      <c r="F22" s="95"/>
      <c r="G22" s="95"/>
      <c r="H22" s="95"/>
    </row>
    <row r="23" spans="1:8" ht="13" customHeight="1" x14ac:dyDescent="0.3">
      <c r="A23" s="78"/>
      <c r="B23" s="114" t="s">
        <v>17</v>
      </c>
      <c r="C23" s="115"/>
      <c r="D23" s="116"/>
      <c r="E23" s="89"/>
      <c r="F23" s="76"/>
      <c r="G23" s="90"/>
    </row>
    <row r="24" spans="1:8" ht="13" customHeight="1" x14ac:dyDescent="0.25">
      <c r="A24" s="78"/>
      <c r="B24" s="114" t="s">
        <v>18</v>
      </c>
      <c r="C24" s="115"/>
      <c r="D24" s="116"/>
      <c r="E24" s="89"/>
      <c r="F24" s="76"/>
    </row>
    <row r="25" spans="1:8" ht="13" customHeight="1" x14ac:dyDescent="0.25">
      <c r="B25" s="114" t="s">
        <v>19</v>
      </c>
      <c r="C25" s="115"/>
      <c r="D25" s="116"/>
      <c r="E25" s="89" t="s">
        <v>20</v>
      </c>
    </row>
    <row r="26" spans="1:8" ht="13" customHeight="1" x14ac:dyDescent="0.25">
      <c r="B26" s="120" t="s">
        <v>21</v>
      </c>
      <c r="C26" s="121"/>
      <c r="D26" s="122"/>
      <c r="E26" s="96" t="s">
        <v>22</v>
      </c>
    </row>
    <row r="27" spans="1:8" ht="13" customHeight="1" x14ac:dyDescent="0.25">
      <c r="B27" s="97"/>
      <c r="C27" s="98"/>
      <c r="D27" s="93"/>
      <c r="E27" s="99"/>
    </row>
    <row r="28" spans="1:8" ht="13" customHeight="1" x14ac:dyDescent="0.25">
      <c r="B28" s="114" t="s">
        <v>23</v>
      </c>
      <c r="C28" s="115"/>
      <c r="D28" s="116"/>
      <c r="E28" s="100" t="s">
        <v>24</v>
      </c>
    </row>
    <row r="29" spans="1:8" ht="13" customHeight="1" x14ac:dyDescent="0.25">
      <c r="B29" s="138"/>
      <c r="C29" s="139"/>
      <c r="D29" s="140"/>
      <c r="E29" s="101" t="s">
        <v>25</v>
      </c>
    </row>
    <row r="30" spans="1:8" ht="13" customHeight="1" x14ac:dyDescent="0.25">
      <c r="B30" s="76"/>
      <c r="C30" s="76"/>
      <c r="D30" s="76"/>
      <c r="E30" s="76"/>
    </row>
    <row r="31" spans="1:8" ht="13" customHeight="1" x14ac:dyDescent="0.25">
      <c r="B31" s="76"/>
      <c r="C31" s="76"/>
      <c r="D31" s="76"/>
      <c r="E31" s="76"/>
    </row>
    <row r="32" spans="1:8" ht="13" customHeight="1" x14ac:dyDescent="0.25">
      <c r="B32" s="76"/>
      <c r="C32" s="76"/>
      <c r="D32" s="76"/>
      <c r="E32" s="76"/>
    </row>
    <row r="34" spans="1:9" ht="13" customHeight="1" x14ac:dyDescent="0.25">
      <c r="B34" s="77"/>
      <c r="C34" s="77"/>
      <c r="D34" s="77"/>
      <c r="E34" s="77"/>
      <c r="F34" s="77"/>
      <c r="G34" s="77"/>
      <c r="H34" s="77"/>
    </row>
    <row r="35" spans="1:9" ht="13" customHeight="1" x14ac:dyDescent="0.3">
      <c r="A35" s="78"/>
      <c r="B35" s="102" t="s">
        <v>26</v>
      </c>
      <c r="C35" s="103"/>
      <c r="D35" s="104"/>
      <c r="E35" s="104"/>
      <c r="F35" s="104"/>
      <c r="G35" s="104"/>
      <c r="H35" s="83"/>
      <c r="I35" s="76"/>
    </row>
    <row r="36" spans="1:9" ht="13" customHeight="1" x14ac:dyDescent="0.25">
      <c r="A36" s="78"/>
      <c r="B36" s="80"/>
      <c r="C36" s="76"/>
      <c r="D36" s="76"/>
      <c r="E36" s="76"/>
      <c r="F36" s="76"/>
      <c r="G36" s="76"/>
      <c r="H36" s="78"/>
      <c r="I36" s="76"/>
    </row>
    <row r="37" spans="1:9" ht="13" customHeight="1" x14ac:dyDescent="0.3">
      <c r="A37" s="78"/>
      <c r="B37" s="123" t="s">
        <v>27</v>
      </c>
      <c r="C37" s="124"/>
      <c r="D37" s="125" t="s">
        <v>28</v>
      </c>
      <c r="E37" s="125"/>
      <c r="F37" s="125"/>
      <c r="G37" s="125"/>
      <c r="H37" s="126"/>
      <c r="I37" s="76"/>
    </row>
    <row r="38" spans="1:9" ht="13" customHeight="1" x14ac:dyDescent="0.25">
      <c r="A38" s="78"/>
      <c r="B38" s="80"/>
      <c r="C38" s="76"/>
      <c r="D38" s="104"/>
      <c r="E38" s="104"/>
      <c r="F38" s="104"/>
      <c r="G38" s="104"/>
      <c r="H38" s="83"/>
      <c r="I38" s="76"/>
    </row>
    <row r="39" spans="1:9" ht="13" customHeight="1" x14ac:dyDescent="0.3">
      <c r="A39" s="78"/>
      <c r="B39" s="105" t="s">
        <v>29</v>
      </c>
      <c r="C39" s="95"/>
      <c r="D39" s="127" t="s">
        <v>30</v>
      </c>
      <c r="E39" s="125"/>
      <c r="F39" s="125"/>
      <c r="G39" s="125"/>
      <c r="H39" s="126"/>
      <c r="I39" s="76"/>
    </row>
    <row r="40" spans="1:9" ht="13" customHeight="1" x14ac:dyDescent="0.25">
      <c r="A40" s="78"/>
      <c r="B40" s="80"/>
      <c r="C40" s="76"/>
      <c r="D40" s="76"/>
      <c r="E40" s="76"/>
      <c r="F40" s="76"/>
      <c r="G40" s="76"/>
      <c r="H40" s="78"/>
      <c r="I40" s="76"/>
    </row>
    <row r="41" spans="1:9" ht="13" customHeight="1" x14ac:dyDescent="0.25">
      <c r="A41" s="78"/>
      <c r="B41" s="128" t="s">
        <v>31</v>
      </c>
      <c r="C41" s="129"/>
      <c r="D41" s="129"/>
      <c r="E41" s="129"/>
      <c r="F41" s="129"/>
      <c r="G41" s="129"/>
      <c r="H41" s="130"/>
    </row>
    <row r="42" spans="1:9" ht="12.75" customHeight="1" x14ac:dyDescent="0.25">
      <c r="A42" s="78"/>
      <c r="B42" s="131" t="s">
        <v>32</v>
      </c>
      <c r="C42" s="132"/>
      <c r="D42" s="132"/>
      <c r="E42" s="132"/>
      <c r="F42" s="132"/>
      <c r="G42" s="132"/>
      <c r="H42" s="133"/>
    </row>
    <row r="43" spans="1:9" ht="13" customHeight="1" x14ac:dyDescent="0.25">
      <c r="A43" s="78"/>
      <c r="B43" s="80"/>
      <c r="C43" s="76"/>
      <c r="D43" s="76"/>
      <c r="E43" s="76"/>
      <c r="F43" s="76"/>
      <c r="G43" s="76"/>
      <c r="H43" s="78"/>
      <c r="I43" s="76"/>
    </row>
    <row r="44" spans="1:9" ht="13" customHeight="1" x14ac:dyDescent="0.25">
      <c r="A44" s="78"/>
      <c r="B44" s="134">
        <v>105</v>
      </c>
      <c r="C44" s="125"/>
      <c r="D44" s="125"/>
      <c r="E44" s="125"/>
      <c r="F44" s="125"/>
      <c r="G44" s="125"/>
      <c r="H44" s="126"/>
      <c r="I44" s="76"/>
    </row>
    <row r="45" spans="1:9" ht="13" customHeight="1" x14ac:dyDescent="0.25">
      <c r="A45" s="78"/>
      <c r="B45" s="131" t="s">
        <v>33</v>
      </c>
      <c r="C45" s="132"/>
      <c r="D45" s="132"/>
      <c r="E45" s="132"/>
      <c r="F45" s="132"/>
      <c r="G45" s="132"/>
      <c r="H45" s="133"/>
      <c r="I45" s="76"/>
    </row>
    <row r="46" spans="1:9" ht="13" customHeight="1" x14ac:dyDescent="0.25">
      <c r="A46" s="78"/>
      <c r="B46" s="106"/>
      <c r="C46" s="77"/>
      <c r="D46" s="77"/>
      <c r="E46" s="77"/>
      <c r="F46" s="77"/>
      <c r="G46" s="77"/>
      <c r="H46" s="107"/>
      <c r="I46" s="76"/>
    </row>
    <row r="47" spans="1:9" ht="13" customHeight="1" x14ac:dyDescent="0.25">
      <c r="B47" s="104"/>
      <c r="C47" s="104"/>
      <c r="D47" s="104"/>
      <c r="E47" s="104"/>
      <c r="F47" s="104"/>
      <c r="G47" s="104"/>
      <c r="H47" s="104"/>
    </row>
  </sheetData>
  <mergeCells count="27">
    <mergeCell ref="B45:H45"/>
    <mergeCell ref="E14:E15"/>
    <mergeCell ref="E17:E18"/>
    <mergeCell ref="E20:E21"/>
    <mergeCell ref="F17:H18"/>
    <mergeCell ref="B14:D15"/>
    <mergeCell ref="B17:D18"/>
    <mergeCell ref="B20:D21"/>
    <mergeCell ref="B28:D29"/>
    <mergeCell ref="B37:C37"/>
    <mergeCell ref="D37:H37"/>
    <mergeCell ref="D39:H39"/>
    <mergeCell ref="B41:H41"/>
    <mergeCell ref="B42:H42"/>
    <mergeCell ref="B44:H44"/>
    <mergeCell ref="F15:H15"/>
    <mergeCell ref="F21:H21"/>
    <mergeCell ref="B23:D23"/>
    <mergeCell ref="B24:D24"/>
    <mergeCell ref="B25:D25"/>
    <mergeCell ref="B26:D26"/>
    <mergeCell ref="B3:H3"/>
    <mergeCell ref="B4:H4"/>
    <mergeCell ref="D5:F5"/>
    <mergeCell ref="B10:D10"/>
    <mergeCell ref="B12:D12"/>
    <mergeCell ref="F14:H14"/>
  </mergeCells>
  <pageMargins left="0.31496062992125984" right="0.31496062992125984" top="0.74803149606299213" bottom="0.74803149606299213" header="0.31496062992125984" footer="0.31496062992125984"/>
  <pageSetup paperSize="9" scale="90" orientation="portrait"/>
  <headerFooter>
    <oddFooter>&amp;C&amp;L05A0E9C3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workbookViewId="0">
      <pane ySplit="5" topLeftCell="A6" activePane="bottomLeft" state="frozen"/>
      <selection pane="bottomLeft" activeCell="C8" sqref="C8"/>
    </sheetView>
  </sheetViews>
  <sheetFormatPr defaultColWidth="9.1796875" defaultRowHeight="11.5" x14ac:dyDescent="0.25"/>
  <cols>
    <col min="1" max="1" width="5.7265625" style="52" customWidth="1"/>
    <col min="2" max="2" width="70.7265625" style="53" customWidth="1"/>
    <col min="3" max="3" width="17.7265625" style="53" customWidth="1"/>
    <col min="4" max="5" width="15.7265625" style="54" customWidth="1"/>
    <col min="6" max="6" width="18.7265625" style="54" customWidth="1"/>
    <col min="7" max="11" width="15.7265625" style="53" customWidth="1"/>
    <col min="12" max="12" width="18.7265625" style="53" customWidth="1"/>
    <col min="13" max="16384" width="9.1796875" style="53"/>
  </cols>
  <sheetData>
    <row r="1" spans="1:12" ht="17.5" x14ac:dyDescent="0.35">
      <c r="A1" s="55"/>
      <c r="B1" s="141" t="s">
        <v>34</v>
      </c>
      <c r="C1" s="141"/>
      <c r="D1" s="56"/>
      <c r="E1" s="56"/>
      <c r="F1" s="56"/>
    </row>
    <row r="2" spans="1:12" ht="65.150000000000006" customHeight="1" x14ac:dyDescent="0.25">
      <c r="A2" s="146" t="s">
        <v>35</v>
      </c>
      <c r="B2" s="147" t="s">
        <v>36</v>
      </c>
      <c r="C2" s="148" t="s">
        <v>37</v>
      </c>
      <c r="D2" s="151" t="s">
        <v>38</v>
      </c>
      <c r="E2" s="142" t="s">
        <v>39</v>
      </c>
      <c r="F2" s="143"/>
      <c r="G2" s="144" t="s">
        <v>40</v>
      </c>
      <c r="H2" s="145"/>
      <c r="I2" s="144" t="s">
        <v>41</v>
      </c>
      <c r="J2" s="145"/>
      <c r="K2" s="144" t="s">
        <v>42</v>
      </c>
      <c r="L2" s="145"/>
    </row>
    <row r="3" spans="1:12" ht="30" customHeight="1" x14ac:dyDescent="0.25">
      <c r="A3" s="146"/>
      <c r="B3" s="147"/>
      <c r="C3" s="149"/>
      <c r="D3" s="152"/>
      <c r="E3" s="154" t="s">
        <v>43</v>
      </c>
      <c r="F3" s="154" t="s">
        <v>44</v>
      </c>
      <c r="G3" s="156" t="s">
        <v>43</v>
      </c>
      <c r="H3" s="156" t="s">
        <v>45</v>
      </c>
      <c r="I3" s="156" t="s">
        <v>43</v>
      </c>
      <c r="J3" s="156" t="s">
        <v>45</v>
      </c>
      <c r="K3" s="156" t="s">
        <v>43</v>
      </c>
      <c r="L3" s="156" t="s">
        <v>46</v>
      </c>
    </row>
    <row r="4" spans="1:12" ht="40" customHeight="1" x14ac:dyDescent="0.25">
      <c r="A4" s="146"/>
      <c r="B4" s="147"/>
      <c r="C4" s="150"/>
      <c r="D4" s="153"/>
      <c r="E4" s="155"/>
      <c r="F4" s="155"/>
      <c r="G4" s="157"/>
      <c r="H4" s="157"/>
      <c r="I4" s="157"/>
      <c r="J4" s="157"/>
      <c r="K4" s="157"/>
      <c r="L4" s="157"/>
    </row>
    <row r="5" spans="1:12" x14ac:dyDescent="0.25">
      <c r="A5" s="57" t="s">
        <v>47</v>
      </c>
      <c r="B5" s="57" t="s">
        <v>48</v>
      </c>
      <c r="C5" s="57">
        <v>1</v>
      </c>
      <c r="D5" s="57">
        <v>2</v>
      </c>
      <c r="E5" s="57">
        <v>3</v>
      </c>
      <c r="F5" s="57">
        <v>4</v>
      </c>
      <c r="G5" s="57">
        <v>5</v>
      </c>
      <c r="H5" s="57">
        <v>6</v>
      </c>
      <c r="I5" s="57">
        <v>7</v>
      </c>
      <c r="J5" s="57">
        <v>8</v>
      </c>
      <c r="K5" s="57">
        <v>9</v>
      </c>
      <c r="L5" s="57">
        <v>10</v>
      </c>
    </row>
    <row r="6" spans="1:12" ht="20.149999999999999" customHeight="1" x14ac:dyDescent="0.25">
      <c r="A6" s="58">
        <v>1</v>
      </c>
      <c r="B6" s="59" t="s">
        <v>49</v>
      </c>
      <c r="C6" s="60">
        <f t="shared" ref="C6:L6" si="0">SUM(C7,C10,C13,C14,C15,C21,C24,C25,C18,C19,C20)</f>
        <v>733</v>
      </c>
      <c r="D6" s="60">
        <f t="shared" si="0"/>
        <v>24156</v>
      </c>
      <c r="E6" s="60">
        <f t="shared" si="0"/>
        <v>511</v>
      </c>
      <c r="F6" s="60">
        <f t="shared" si="0"/>
        <v>0</v>
      </c>
      <c r="G6" s="60">
        <f t="shared" si="0"/>
        <v>7</v>
      </c>
      <c r="H6" s="60">
        <f t="shared" si="0"/>
        <v>8052</v>
      </c>
      <c r="I6" s="60">
        <f t="shared" si="0"/>
        <v>56</v>
      </c>
      <c r="J6" s="60">
        <f t="shared" si="0"/>
        <v>4132</v>
      </c>
      <c r="K6" s="60">
        <f t="shared" si="0"/>
        <v>92</v>
      </c>
      <c r="L6" s="60">
        <f t="shared" si="0"/>
        <v>14868</v>
      </c>
    </row>
    <row r="7" spans="1:12" ht="12.75" customHeight="1" x14ac:dyDescent="0.25">
      <c r="A7" s="58">
        <v>2</v>
      </c>
      <c r="B7" s="61" t="s">
        <v>50</v>
      </c>
      <c r="C7" s="15">
        <v>209</v>
      </c>
      <c r="D7" s="15" t="s">
        <v>51</v>
      </c>
      <c r="E7" s="15">
        <v>163</v>
      </c>
      <c r="F7" s="15" t="s">
        <v>52</v>
      </c>
      <c r="G7" s="15">
        <v>1</v>
      </c>
      <c r="H7" s="15">
        <v>2684</v>
      </c>
      <c r="I7" s="15">
        <v>10</v>
      </c>
      <c r="J7" s="15" t="s">
        <v>53</v>
      </c>
      <c r="K7" s="15">
        <v>22</v>
      </c>
      <c r="L7" s="15" t="s">
        <v>54</v>
      </c>
    </row>
    <row r="8" spans="1:12" ht="13" x14ac:dyDescent="0.25">
      <c r="A8" s="58">
        <v>3</v>
      </c>
      <c r="B8" s="62" t="s">
        <v>55</v>
      </c>
      <c r="C8" s="15">
        <v>113</v>
      </c>
      <c r="D8" s="15" t="s">
        <v>56</v>
      </c>
      <c r="E8" s="15">
        <v>111</v>
      </c>
      <c r="F8" s="15" t="s">
        <v>57</v>
      </c>
      <c r="G8" s="15">
        <v>1</v>
      </c>
      <c r="H8" s="15">
        <v>2684</v>
      </c>
      <c r="I8" s="15"/>
      <c r="J8" s="15"/>
      <c r="K8" s="15">
        <v>2</v>
      </c>
      <c r="L8" s="15">
        <v>5368</v>
      </c>
    </row>
    <row r="9" spans="1:12" ht="13" x14ac:dyDescent="0.25">
      <c r="A9" s="58">
        <v>4</v>
      </c>
      <c r="B9" s="62" t="s">
        <v>58</v>
      </c>
      <c r="C9" s="15">
        <v>96</v>
      </c>
      <c r="D9" s="15">
        <v>973914200000001</v>
      </c>
      <c r="E9" s="15">
        <v>52</v>
      </c>
      <c r="F9" s="15" t="s">
        <v>59</v>
      </c>
      <c r="G9" s="15"/>
      <c r="H9" s="15"/>
      <c r="I9" s="15">
        <v>10</v>
      </c>
      <c r="J9" s="15" t="s">
        <v>53</v>
      </c>
      <c r="K9" s="15">
        <v>20</v>
      </c>
      <c r="L9" s="15" t="s">
        <v>60</v>
      </c>
    </row>
    <row r="10" spans="1:12" ht="13" x14ac:dyDescent="0.25">
      <c r="A10" s="58">
        <v>5</v>
      </c>
      <c r="B10" s="61" t="s">
        <v>61</v>
      </c>
      <c r="C10" s="15">
        <v>94</v>
      </c>
      <c r="D10" s="15" t="s">
        <v>62</v>
      </c>
      <c r="E10" s="15">
        <v>76</v>
      </c>
      <c r="F10" s="15" t="s">
        <v>63</v>
      </c>
      <c r="G10" s="15">
        <v>1</v>
      </c>
      <c r="H10" s="15">
        <v>2684</v>
      </c>
      <c r="I10" s="15">
        <v>3</v>
      </c>
      <c r="J10" s="15">
        <v>4132</v>
      </c>
      <c r="K10" s="15">
        <v>10</v>
      </c>
      <c r="L10" s="15">
        <v>14868</v>
      </c>
    </row>
    <row r="11" spans="1:12" ht="13" x14ac:dyDescent="0.25">
      <c r="A11" s="58">
        <v>6</v>
      </c>
      <c r="B11" s="62" t="s">
        <v>64</v>
      </c>
      <c r="C11" s="15">
        <v>2</v>
      </c>
      <c r="D11" s="15">
        <v>2684</v>
      </c>
      <c r="E11" s="15">
        <v>1</v>
      </c>
      <c r="F11" s="15">
        <v>2684</v>
      </c>
      <c r="G11" s="15">
        <v>1</v>
      </c>
      <c r="H11" s="15">
        <v>2684</v>
      </c>
      <c r="I11" s="15"/>
      <c r="J11" s="15"/>
      <c r="K11" s="15"/>
      <c r="L11" s="15"/>
    </row>
    <row r="12" spans="1:12" ht="13" x14ac:dyDescent="0.25">
      <c r="A12" s="58">
        <v>7</v>
      </c>
      <c r="B12" s="62" t="s">
        <v>65</v>
      </c>
      <c r="C12" s="15">
        <v>92</v>
      </c>
      <c r="D12" s="15" t="s">
        <v>66</v>
      </c>
      <c r="E12" s="15">
        <v>75</v>
      </c>
      <c r="F12" s="15" t="s">
        <v>67</v>
      </c>
      <c r="G12" s="15"/>
      <c r="H12" s="15"/>
      <c r="I12" s="15">
        <v>3</v>
      </c>
      <c r="J12" s="15">
        <v>4132</v>
      </c>
      <c r="K12" s="15">
        <v>10</v>
      </c>
      <c r="L12" s="15">
        <v>14868</v>
      </c>
    </row>
    <row r="13" spans="1:12" ht="13" x14ac:dyDescent="0.25">
      <c r="A13" s="58">
        <v>8</v>
      </c>
      <c r="B13" s="61" t="s">
        <v>68</v>
      </c>
      <c r="C13" s="15">
        <v>162</v>
      </c>
      <c r="D13" s="15" t="s">
        <v>69</v>
      </c>
      <c r="E13" s="15">
        <v>138</v>
      </c>
      <c r="F13" s="15" t="s">
        <v>70</v>
      </c>
      <c r="G13" s="15">
        <v>4</v>
      </c>
      <c r="H13" s="15">
        <v>2684</v>
      </c>
      <c r="I13" s="15">
        <v>2</v>
      </c>
      <c r="J13" s="15" t="s">
        <v>71</v>
      </c>
      <c r="K13" s="15">
        <v>9</v>
      </c>
      <c r="L13" s="15" t="s">
        <v>72</v>
      </c>
    </row>
    <row r="14" spans="1:12" ht="13" x14ac:dyDescent="0.25">
      <c r="A14" s="58">
        <v>9</v>
      </c>
      <c r="B14" s="61" t="s">
        <v>73</v>
      </c>
      <c r="C14" s="15"/>
      <c r="D14" s="15"/>
      <c r="E14" s="15"/>
      <c r="F14" s="15"/>
      <c r="G14" s="15"/>
      <c r="H14" s="15"/>
      <c r="I14" s="15"/>
      <c r="J14" s="15"/>
      <c r="K14" s="15"/>
      <c r="L14" s="15"/>
    </row>
    <row r="15" spans="1:12" ht="89.25" customHeight="1" x14ac:dyDescent="0.25">
      <c r="A15" s="58">
        <v>10</v>
      </c>
      <c r="B15" s="61" t="s">
        <v>74</v>
      </c>
      <c r="C15" s="15">
        <v>94</v>
      </c>
      <c r="D15" s="15" t="s">
        <v>75</v>
      </c>
      <c r="E15" s="15">
        <v>89</v>
      </c>
      <c r="F15" s="15" t="s">
        <v>76</v>
      </c>
      <c r="G15" s="15">
        <v>1</v>
      </c>
      <c r="H15" s="15" t="s">
        <v>77</v>
      </c>
      <c r="I15" s="15"/>
      <c r="J15" s="15"/>
      <c r="K15" s="15">
        <v>4</v>
      </c>
      <c r="L15" s="15" t="s">
        <v>78</v>
      </c>
    </row>
    <row r="16" spans="1:12" ht="13" x14ac:dyDescent="0.25">
      <c r="A16" s="58">
        <v>11</v>
      </c>
      <c r="B16" s="62" t="s">
        <v>64</v>
      </c>
      <c r="C16" s="15">
        <v>2</v>
      </c>
      <c r="D16" s="15">
        <v>2684</v>
      </c>
      <c r="E16" s="15">
        <v>1</v>
      </c>
      <c r="F16" s="15">
        <v>1342</v>
      </c>
      <c r="G16" s="15"/>
      <c r="H16" s="15"/>
      <c r="I16" s="15"/>
      <c r="J16" s="15"/>
      <c r="K16" s="15">
        <v>1</v>
      </c>
      <c r="L16" s="15">
        <v>1342</v>
      </c>
    </row>
    <row r="17" spans="1:12" ht="13" x14ac:dyDescent="0.25">
      <c r="A17" s="58">
        <v>12</v>
      </c>
      <c r="B17" s="62" t="s">
        <v>65</v>
      </c>
      <c r="C17" s="15">
        <v>92</v>
      </c>
      <c r="D17" s="15" t="s">
        <v>79</v>
      </c>
      <c r="E17" s="15">
        <v>88</v>
      </c>
      <c r="F17" s="15" t="s">
        <v>80</v>
      </c>
      <c r="G17" s="15">
        <v>1</v>
      </c>
      <c r="H17" s="15" t="s">
        <v>77</v>
      </c>
      <c r="I17" s="15"/>
      <c r="J17" s="15"/>
      <c r="K17" s="15">
        <v>3</v>
      </c>
      <c r="L17" s="15" t="s">
        <v>81</v>
      </c>
    </row>
    <row r="18" spans="1:12" ht="13" x14ac:dyDescent="0.25">
      <c r="A18" s="58">
        <v>13</v>
      </c>
      <c r="B18" s="63" t="s">
        <v>82</v>
      </c>
      <c r="C18" s="15">
        <v>172</v>
      </c>
      <c r="D18" s="15">
        <v>24156</v>
      </c>
      <c r="E18" s="15">
        <v>44</v>
      </c>
      <c r="F18" s="15" t="s">
        <v>83</v>
      </c>
      <c r="G18" s="15"/>
      <c r="H18" s="15"/>
      <c r="I18" s="15">
        <v>41</v>
      </c>
      <c r="J18" s="15" t="s">
        <v>84</v>
      </c>
      <c r="K18" s="15">
        <v>46</v>
      </c>
      <c r="L18" s="15" t="s">
        <v>85</v>
      </c>
    </row>
    <row r="19" spans="1:12" ht="13" x14ac:dyDescent="0.25">
      <c r="A19" s="58">
        <v>14</v>
      </c>
      <c r="B19" s="63" t="s">
        <v>86</v>
      </c>
      <c r="C19" s="15">
        <v>2</v>
      </c>
      <c r="D19" s="15" t="s">
        <v>87</v>
      </c>
      <c r="E19" s="15">
        <v>1</v>
      </c>
      <c r="F19" s="15" t="s">
        <v>88</v>
      </c>
      <c r="G19" s="15"/>
      <c r="H19" s="15"/>
      <c r="I19" s="15"/>
      <c r="J19" s="15"/>
      <c r="K19" s="15">
        <v>1</v>
      </c>
      <c r="L19" s="15" t="s">
        <v>88</v>
      </c>
    </row>
    <row r="20" spans="1:12" ht="26" x14ac:dyDescent="0.25">
      <c r="A20" s="58">
        <v>15</v>
      </c>
      <c r="B20" s="63" t="s">
        <v>89</v>
      </c>
      <c r="C20" s="15"/>
      <c r="D20" s="15"/>
      <c r="E20" s="15"/>
      <c r="F20" s="15"/>
      <c r="G20" s="15"/>
      <c r="H20" s="15"/>
      <c r="I20" s="15"/>
      <c r="J20" s="15"/>
      <c r="K20" s="15"/>
      <c r="L20" s="15"/>
    </row>
    <row r="21" spans="1:12" ht="26" x14ac:dyDescent="0.25">
      <c r="A21" s="58">
        <v>16</v>
      </c>
      <c r="B21" s="61" t="s">
        <v>90</v>
      </c>
      <c r="C21" s="15"/>
      <c r="D21" s="15"/>
      <c r="E21" s="15"/>
      <c r="F21" s="15"/>
      <c r="G21" s="15"/>
      <c r="H21" s="15"/>
      <c r="I21" s="15"/>
      <c r="J21" s="15"/>
      <c r="K21" s="15"/>
      <c r="L21" s="15"/>
    </row>
    <row r="22" spans="1:12" ht="13" x14ac:dyDescent="0.25">
      <c r="A22" s="58">
        <v>17</v>
      </c>
      <c r="B22" s="64" t="s">
        <v>91</v>
      </c>
      <c r="C22" s="15"/>
      <c r="D22" s="15"/>
      <c r="E22" s="15"/>
      <c r="F22" s="15"/>
      <c r="G22" s="15"/>
      <c r="H22" s="15"/>
      <c r="I22" s="15"/>
      <c r="J22" s="15"/>
      <c r="K22" s="15"/>
      <c r="L22" s="15"/>
    </row>
    <row r="23" spans="1:12" ht="13" x14ac:dyDescent="0.25">
      <c r="A23" s="58">
        <v>18</v>
      </c>
      <c r="B23" s="64" t="s">
        <v>92</v>
      </c>
      <c r="C23" s="15"/>
      <c r="D23" s="15"/>
      <c r="E23" s="15"/>
      <c r="F23" s="15"/>
      <c r="G23" s="15"/>
      <c r="H23" s="15"/>
      <c r="I23" s="15"/>
      <c r="J23" s="15"/>
      <c r="K23" s="15"/>
      <c r="L23" s="15"/>
    </row>
    <row r="24" spans="1:12" ht="39" x14ac:dyDescent="0.25">
      <c r="A24" s="58">
        <v>19</v>
      </c>
      <c r="B24" s="61" t="s">
        <v>93</v>
      </c>
      <c r="C24" s="15"/>
      <c r="D24" s="15"/>
      <c r="E24" s="15"/>
      <c r="F24" s="15"/>
      <c r="G24" s="15"/>
      <c r="H24" s="15"/>
      <c r="I24" s="15"/>
      <c r="J24" s="15"/>
      <c r="K24" s="15"/>
      <c r="L24" s="15"/>
    </row>
    <row r="25" spans="1:12" ht="26" x14ac:dyDescent="0.25">
      <c r="A25" s="58">
        <v>20</v>
      </c>
      <c r="B25" s="61" t="s">
        <v>94</v>
      </c>
      <c r="C25" s="15"/>
      <c r="D25" s="15"/>
      <c r="E25" s="15"/>
      <c r="F25" s="15"/>
      <c r="G25" s="15"/>
      <c r="H25" s="15"/>
      <c r="I25" s="15"/>
      <c r="J25" s="15"/>
      <c r="K25" s="15"/>
      <c r="L25" s="15"/>
    </row>
    <row r="26" spans="1:12" ht="13" x14ac:dyDescent="0.25">
      <c r="A26" s="58">
        <v>21</v>
      </c>
      <c r="B26" s="62" t="s">
        <v>64</v>
      </c>
      <c r="C26" s="15"/>
      <c r="D26" s="15"/>
      <c r="E26" s="15"/>
      <c r="F26" s="15"/>
      <c r="G26" s="15"/>
      <c r="H26" s="15"/>
      <c r="I26" s="15"/>
      <c r="J26" s="15"/>
      <c r="K26" s="15"/>
      <c r="L26" s="15"/>
    </row>
    <row r="27" spans="1:12" ht="13" x14ac:dyDescent="0.25">
      <c r="A27" s="58">
        <v>22</v>
      </c>
      <c r="B27" s="62" t="s">
        <v>65</v>
      </c>
      <c r="C27" s="15"/>
      <c r="D27" s="15"/>
      <c r="E27" s="15"/>
      <c r="F27" s="15"/>
      <c r="G27" s="15"/>
      <c r="H27" s="15"/>
      <c r="I27" s="15"/>
      <c r="J27" s="15"/>
      <c r="K27" s="15"/>
      <c r="L27" s="15"/>
    </row>
    <row r="28" spans="1:12" ht="20.149999999999999" customHeight="1" x14ac:dyDescent="0.25">
      <c r="A28" s="58">
        <v>23</v>
      </c>
      <c r="B28" s="59" t="s">
        <v>95</v>
      </c>
      <c r="C28" s="60">
        <f t="shared" ref="C28:L28" si="1">SUM(C29:C38)</f>
        <v>0</v>
      </c>
      <c r="D28" s="60">
        <f t="shared" si="1"/>
        <v>0</v>
      </c>
      <c r="E28" s="60">
        <f t="shared" si="1"/>
        <v>0</v>
      </c>
      <c r="F28" s="60">
        <f t="shared" si="1"/>
        <v>0</v>
      </c>
      <c r="G28" s="60">
        <f t="shared" si="1"/>
        <v>0</v>
      </c>
      <c r="H28" s="60">
        <f t="shared" si="1"/>
        <v>0</v>
      </c>
      <c r="I28" s="60">
        <f t="shared" si="1"/>
        <v>0</v>
      </c>
      <c r="J28" s="60">
        <f t="shared" si="1"/>
        <v>0</v>
      </c>
      <c r="K28" s="60">
        <f t="shared" si="1"/>
        <v>0</v>
      </c>
      <c r="L28" s="60">
        <f t="shared" si="1"/>
        <v>0</v>
      </c>
    </row>
    <row r="29" spans="1:12" ht="13" x14ac:dyDescent="0.25">
      <c r="A29" s="58">
        <v>24</v>
      </c>
      <c r="B29" s="61" t="s">
        <v>96</v>
      </c>
      <c r="C29" s="15"/>
      <c r="D29" s="15"/>
      <c r="E29" s="15"/>
      <c r="F29" s="15"/>
      <c r="G29" s="15"/>
      <c r="H29" s="15"/>
      <c r="I29" s="15"/>
      <c r="J29" s="15"/>
      <c r="K29" s="15"/>
      <c r="L29" s="15"/>
    </row>
    <row r="30" spans="1:12" ht="13" x14ac:dyDescent="0.25">
      <c r="A30" s="58">
        <v>25</v>
      </c>
      <c r="B30" s="61" t="s">
        <v>91</v>
      </c>
      <c r="C30" s="15"/>
      <c r="D30" s="15"/>
      <c r="E30" s="15"/>
      <c r="F30" s="15"/>
      <c r="G30" s="15"/>
      <c r="H30" s="15"/>
      <c r="I30" s="15"/>
      <c r="J30" s="15"/>
      <c r="K30" s="15"/>
      <c r="L30" s="15"/>
    </row>
    <row r="31" spans="1:12" ht="13" x14ac:dyDescent="0.25">
      <c r="A31" s="58">
        <v>26</v>
      </c>
      <c r="B31" s="61" t="s">
        <v>82</v>
      </c>
      <c r="C31" s="15"/>
      <c r="D31" s="15"/>
      <c r="E31" s="15"/>
      <c r="F31" s="15"/>
      <c r="G31" s="15"/>
      <c r="H31" s="15"/>
      <c r="I31" s="15"/>
      <c r="J31" s="15"/>
      <c r="K31" s="15"/>
      <c r="L31" s="15"/>
    </row>
    <row r="32" spans="1:12" ht="13" x14ac:dyDescent="0.25">
      <c r="A32" s="58">
        <v>27</v>
      </c>
      <c r="B32" s="61" t="s">
        <v>86</v>
      </c>
      <c r="C32" s="15"/>
      <c r="D32" s="15"/>
      <c r="E32" s="15"/>
      <c r="F32" s="15"/>
      <c r="G32" s="15"/>
      <c r="H32" s="15"/>
      <c r="I32" s="15"/>
      <c r="J32" s="15"/>
      <c r="K32" s="15"/>
      <c r="L32" s="15"/>
    </row>
    <row r="33" spans="1:12" ht="52" x14ac:dyDescent="0.25">
      <c r="A33" s="58">
        <v>28</v>
      </c>
      <c r="B33" s="61" t="s">
        <v>97</v>
      </c>
      <c r="C33" s="15"/>
      <c r="D33" s="15"/>
      <c r="E33" s="15"/>
      <c r="F33" s="15"/>
      <c r="G33" s="15"/>
      <c r="H33" s="15"/>
      <c r="I33" s="15"/>
      <c r="J33" s="15"/>
      <c r="K33" s="15"/>
      <c r="L33" s="15"/>
    </row>
    <row r="34" spans="1:12" ht="26" x14ac:dyDescent="0.25">
      <c r="A34" s="58">
        <v>29</v>
      </c>
      <c r="B34" s="61" t="s">
        <v>98</v>
      </c>
      <c r="C34" s="15"/>
      <c r="D34" s="15"/>
      <c r="E34" s="15"/>
      <c r="F34" s="15"/>
      <c r="G34" s="15"/>
      <c r="H34" s="15"/>
      <c r="I34" s="15"/>
      <c r="J34" s="15"/>
      <c r="K34" s="15"/>
      <c r="L34" s="15"/>
    </row>
    <row r="35" spans="1:12" ht="26" x14ac:dyDescent="0.25">
      <c r="A35" s="58">
        <v>30</v>
      </c>
      <c r="B35" s="61" t="s">
        <v>99</v>
      </c>
      <c r="C35" s="15"/>
      <c r="D35" s="15"/>
      <c r="E35" s="15"/>
      <c r="F35" s="15"/>
      <c r="G35" s="15"/>
      <c r="H35" s="15"/>
      <c r="I35" s="15"/>
      <c r="J35" s="15"/>
      <c r="K35" s="15"/>
      <c r="L35" s="15"/>
    </row>
    <row r="36" spans="1:12" ht="26" x14ac:dyDescent="0.25">
      <c r="A36" s="58">
        <v>31</v>
      </c>
      <c r="B36" s="61" t="s">
        <v>100</v>
      </c>
      <c r="C36" s="15"/>
      <c r="D36" s="15"/>
      <c r="E36" s="15"/>
      <c r="F36" s="15"/>
      <c r="G36" s="15"/>
      <c r="H36" s="15"/>
      <c r="I36" s="15"/>
      <c r="J36" s="15"/>
      <c r="K36" s="15"/>
      <c r="L36" s="15"/>
    </row>
    <row r="37" spans="1:12" ht="13" x14ac:dyDescent="0.25">
      <c r="A37" s="58">
        <v>32</v>
      </c>
      <c r="B37" s="61" t="s">
        <v>101</v>
      </c>
      <c r="C37" s="15"/>
      <c r="D37" s="15"/>
      <c r="E37" s="15"/>
      <c r="F37" s="15"/>
      <c r="G37" s="15"/>
      <c r="H37" s="15"/>
      <c r="I37" s="15"/>
      <c r="J37" s="15"/>
      <c r="K37" s="15"/>
      <c r="L37" s="15"/>
    </row>
    <row r="38" spans="1:12" ht="78" x14ac:dyDescent="0.25">
      <c r="A38" s="58">
        <v>33</v>
      </c>
      <c r="B38" s="61" t="s">
        <v>102</v>
      </c>
      <c r="C38" s="15"/>
      <c r="D38" s="15"/>
      <c r="E38" s="15"/>
      <c r="F38" s="15"/>
      <c r="G38" s="15"/>
      <c r="H38" s="15"/>
      <c r="I38" s="15"/>
      <c r="J38" s="15"/>
      <c r="K38" s="15"/>
      <c r="L38" s="15"/>
    </row>
    <row r="39" spans="1:12" ht="20.149999999999999" customHeight="1" x14ac:dyDescent="0.25">
      <c r="A39" s="58">
        <v>34</v>
      </c>
      <c r="B39" s="59" t="s">
        <v>103</v>
      </c>
      <c r="C39" s="60">
        <f t="shared" ref="C39:L39" si="2">SUM(C40,C47,C48,C49)</f>
        <v>16</v>
      </c>
      <c r="D39" s="60">
        <f t="shared" si="2"/>
        <v>0</v>
      </c>
      <c r="E39" s="60">
        <f t="shared" si="2"/>
        <v>16</v>
      </c>
      <c r="F39" s="60">
        <f t="shared" si="2"/>
        <v>14494</v>
      </c>
      <c r="G39" s="60">
        <f t="shared" si="2"/>
        <v>0</v>
      </c>
      <c r="H39" s="60">
        <f t="shared" si="2"/>
        <v>0</v>
      </c>
      <c r="I39" s="60">
        <f t="shared" si="2"/>
        <v>0</v>
      </c>
      <c r="J39" s="60">
        <f t="shared" si="2"/>
        <v>0</v>
      </c>
      <c r="K39" s="60">
        <f t="shared" si="2"/>
        <v>0</v>
      </c>
      <c r="L39" s="60">
        <f t="shared" si="2"/>
        <v>0</v>
      </c>
    </row>
    <row r="40" spans="1:12" ht="13" x14ac:dyDescent="0.25">
      <c r="A40" s="58">
        <v>35</v>
      </c>
      <c r="B40" s="61" t="s">
        <v>104</v>
      </c>
      <c r="C40" s="15">
        <f t="shared" ref="C40:L40" si="3">SUM(C41,C44)</f>
        <v>16</v>
      </c>
      <c r="D40" s="15">
        <f t="shared" si="3"/>
        <v>0</v>
      </c>
      <c r="E40" s="15">
        <f t="shared" si="3"/>
        <v>16</v>
      </c>
      <c r="F40" s="15">
        <f t="shared" si="3"/>
        <v>14494</v>
      </c>
      <c r="G40" s="15">
        <f t="shared" si="3"/>
        <v>0</v>
      </c>
      <c r="H40" s="15">
        <f t="shared" si="3"/>
        <v>0</v>
      </c>
      <c r="I40" s="15">
        <f t="shared" si="3"/>
        <v>0</v>
      </c>
      <c r="J40" s="15">
        <f t="shared" si="3"/>
        <v>0</v>
      </c>
      <c r="K40" s="15">
        <f t="shared" si="3"/>
        <v>0</v>
      </c>
      <c r="L40" s="15">
        <f t="shared" si="3"/>
        <v>0</v>
      </c>
    </row>
    <row r="41" spans="1:12" ht="13" x14ac:dyDescent="0.25">
      <c r="A41" s="58">
        <v>36</v>
      </c>
      <c r="B41" s="61" t="s">
        <v>105</v>
      </c>
      <c r="C41" s="15"/>
      <c r="D41" s="15"/>
      <c r="E41" s="15"/>
      <c r="F41" s="15"/>
      <c r="G41" s="15"/>
      <c r="H41" s="15"/>
      <c r="I41" s="15"/>
      <c r="J41" s="15"/>
      <c r="K41" s="15"/>
      <c r="L41" s="15"/>
    </row>
    <row r="42" spans="1:12" ht="13" x14ac:dyDescent="0.25">
      <c r="A42" s="58">
        <v>37</v>
      </c>
      <c r="B42" s="62" t="s">
        <v>106</v>
      </c>
      <c r="C42" s="15"/>
      <c r="D42" s="15"/>
      <c r="E42" s="15"/>
      <c r="F42" s="15"/>
      <c r="G42" s="15"/>
      <c r="H42" s="15"/>
      <c r="I42" s="15"/>
      <c r="J42" s="15"/>
      <c r="K42" s="15"/>
      <c r="L42" s="15"/>
    </row>
    <row r="43" spans="1:12" ht="13" x14ac:dyDescent="0.25">
      <c r="A43" s="58">
        <v>38</v>
      </c>
      <c r="B43" s="62" t="s">
        <v>58</v>
      </c>
      <c r="C43" s="15"/>
      <c r="D43" s="15"/>
      <c r="E43" s="15"/>
      <c r="F43" s="15"/>
      <c r="G43" s="15"/>
      <c r="H43" s="15"/>
      <c r="I43" s="15"/>
      <c r="J43" s="15"/>
      <c r="K43" s="15"/>
      <c r="L43" s="15"/>
    </row>
    <row r="44" spans="1:12" ht="13" x14ac:dyDescent="0.25">
      <c r="A44" s="58">
        <v>39</v>
      </c>
      <c r="B44" s="61" t="s">
        <v>107</v>
      </c>
      <c r="C44" s="15">
        <v>16</v>
      </c>
      <c r="D44" s="15" t="s">
        <v>108</v>
      </c>
      <c r="E44" s="15">
        <v>16</v>
      </c>
      <c r="F44" s="15">
        <v>14494</v>
      </c>
      <c r="G44" s="15"/>
      <c r="H44" s="15"/>
      <c r="I44" s="15"/>
      <c r="J44" s="15"/>
      <c r="K44" s="15"/>
      <c r="L44" s="15"/>
    </row>
    <row r="45" spans="1:12" ht="26" x14ac:dyDescent="0.25">
      <c r="A45" s="58">
        <v>40</v>
      </c>
      <c r="B45" s="62" t="s">
        <v>109</v>
      </c>
      <c r="C45" s="15"/>
      <c r="D45" s="15"/>
      <c r="E45" s="15"/>
      <c r="F45" s="15"/>
      <c r="G45" s="15"/>
      <c r="H45" s="15"/>
      <c r="I45" s="15"/>
      <c r="J45" s="15"/>
      <c r="K45" s="15"/>
      <c r="L45" s="15"/>
    </row>
    <row r="46" spans="1:12" ht="13" x14ac:dyDescent="0.25">
      <c r="A46" s="58">
        <v>41</v>
      </c>
      <c r="B46" s="62" t="s">
        <v>65</v>
      </c>
      <c r="C46" s="15">
        <v>16</v>
      </c>
      <c r="D46" s="15" t="s">
        <v>108</v>
      </c>
      <c r="E46" s="15">
        <v>16</v>
      </c>
      <c r="F46" s="15">
        <v>14494</v>
      </c>
      <c r="G46" s="15"/>
      <c r="H46" s="15"/>
      <c r="I46" s="15"/>
      <c r="J46" s="15"/>
      <c r="K46" s="15"/>
      <c r="L46" s="15"/>
    </row>
    <row r="47" spans="1:12" ht="39" x14ac:dyDescent="0.25">
      <c r="A47" s="58">
        <v>42</v>
      </c>
      <c r="B47" s="61" t="s">
        <v>110</v>
      </c>
      <c r="C47" s="15"/>
      <c r="D47" s="15"/>
      <c r="E47" s="15"/>
      <c r="F47" s="15"/>
      <c r="G47" s="15"/>
      <c r="H47" s="15"/>
      <c r="I47" s="15"/>
      <c r="J47" s="15"/>
      <c r="K47" s="15"/>
      <c r="L47" s="15"/>
    </row>
    <row r="48" spans="1:12" ht="26" x14ac:dyDescent="0.25">
      <c r="A48" s="58">
        <v>43</v>
      </c>
      <c r="B48" s="65" t="s">
        <v>111</v>
      </c>
      <c r="C48" s="15"/>
      <c r="D48" s="15"/>
      <c r="E48" s="15"/>
      <c r="F48" s="15"/>
      <c r="G48" s="15"/>
      <c r="H48" s="15"/>
      <c r="I48" s="15"/>
      <c r="J48" s="15"/>
      <c r="K48" s="15"/>
      <c r="L48" s="15"/>
    </row>
    <row r="49" spans="1:12" ht="39" x14ac:dyDescent="0.25">
      <c r="A49" s="58">
        <v>44</v>
      </c>
      <c r="B49" s="61" t="s">
        <v>112</v>
      </c>
      <c r="C49" s="15"/>
      <c r="D49" s="15"/>
      <c r="E49" s="15"/>
      <c r="F49" s="15"/>
      <c r="G49" s="15"/>
      <c r="H49" s="15"/>
      <c r="I49" s="15"/>
      <c r="J49" s="15"/>
      <c r="K49" s="15"/>
      <c r="L49" s="15"/>
    </row>
    <row r="50" spans="1:12" ht="20.149999999999999" customHeight="1" x14ac:dyDescent="0.25">
      <c r="A50" s="58">
        <v>45</v>
      </c>
      <c r="B50" s="59" t="s">
        <v>113</v>
      </c>
      <c r="C50" s="60">
        <f t="shared" ref="C50:L50" si="4">SUM(C51:C54)</f>
        <v>12</v>
      </c>
      <c r="D50" s="60">
        <f t="shared" si="4"/>
        <v>0</v>
      </c>
      <c r="E50" s="60">
        <f t="shared" si="4"/>
        <v>12</v>
      </c>
      <c r="F50" s="60">
        <f t="shared" si="4"/>
        <v>0</v>
      </c>
      <c r="G50" s="60">
        <f t="shared" si="4"/>
        <v>0</v>
      </c>
      <c r="H50" s="60">
        <f t="shared" si="4"/>
        <v>0</v>
      </c>
      <c r="I50" s="60">
        <f t="shared" si="4"/>
        <v>0</v>
      </c>
      <c r="J50" s="60">
        <f t="shared" si="4"/>
        <v>0</v>
      </c>
      <c r="K50" s="60">
        <f t="shared" si="4"/>
        <v>0</v>
      </c>
      <c r="L50" s="60">
        <f t="shared" si="4"/>
        <v>0</v>
      </c>
    </row>
    <row r="51" spans="1:12" ht="13" x14ac:dyDescent="0.25">
      <c r="A51" s="58">
        <v>46</v>
      </c>
      <c r="B51" s="61" t="s">
        <v>114</v>
      </c>
      <c r="C51" s="15">
        <v>9</v>
      </c>
      <c r="D51" s="15" t="s">
        <v>115</v>
      </c>
      <c r="E51" s="15">
        <v>9</v>
      </c>
      <c r="F51" s="15" t="s">
        <v>116</v>
      </c>
      <c r="G51" s="15"/>
      <c r="H51" s="15"/>
      <c r="I51" s="15"/>
      <c r="J51" s="15"/>
      <c r="K51" s="15"/>
      <c r="L51" s="15"/>
    </row>
    <row r="52" spans="1:12" ht="13" x14ac:dyDescent="0.25">
      <c r="A52" s="58">
        <v>47</v>
      </c>
      <c r="B52" s="61" t="s">
        <v>117</v>
      </c>
      <c r="C52" s="15">
        <v>2</v>
      </c>
      <c r="D52" s="15" t="s">
        <v>118</v>
      </c>
      <c r="E52" s="15">
        <v>2</v>
      </c>
      <c r="F52" s="15" t="s">
        <v>118</v>
      </c>
      <c r="G52" s="15"/>
      <c r="H52" s="15"/>
      <c r="I52" s="15"/>
      <c r="J52" s="15"/>
      <c r="K52" s="15"/>
      <c r="L52" s="15"/>
    </row>
    <row r="53" spans="1:12" ht="51" customHeight="1" x14ac:dyDescent="0.25">
      <c r="A53" s="58">
        <v>48</v>
      </c>
      <c r="B53" s="61" t="s">
        <v>119</v>
      </c>
      <c r="C53" s="15"/>
      <c r="D53" s="15"/>
      <c r="E53" s="15"/>
      <c r="F53" s="15"/>
      <c r="G53" s="15"/>
      <c r="H53" s="15"/>
      <c r="I53" s="15"/>
      <c r="J53" s="15"/>
      <c r="K53" s="15"/>
      <c r="L53" s="15"/>
    </row>
    <row r="54" spans="1:12" ht="13" x14ac:dyDescent="0.25">
      <c r="A54" s="58">
        <v>49</v>
      </c>
      <c r="B54" s="61" t="s">
        <v>120</v>
      </c>
      <c r="C54" s="15">
        <v>1</v>
      </c>
      <c r="D54" s="15" t="s">
        <v>121</v>
      </c>
      <c r="E54" s="15">
        <v>1</v>
      </c>
      <c r="F54" s="15" t="s">
        <v>122</v>
      </c>
      <c r="G54" s="15"/>
      <c r="H54" s="15"/>
      <c r="I54" s="15"/>
      <c r="J54" s="15"/>
      <c r="K54" s="15"/>
      <c r="L54" s="15"/>
    </row>
    <row r="55" spans="1:12" s="52" customFormat="1" ht="20.149999999999999" customHeight="1" x14ac:dyDescent="0.25">
      <c r="A55" s="58">
        <v>50</v>
      </c>
      <c r="B55" s="59" t="s">
        <v>123</v>
      </c>
      <c r="C55" s="60">
        <v>628</v>
      </c>
      <c r="D55" s="60">
        <v>337110399999996</v>
      </c>
      <c r="E55" s="60">
        <v>195</v>
      </c>
      <c r="F55" s="60" t="s">
        <v>124</v>
      </c>
      <c r="G55" s="60"/>
      <c r="H55" s="60"/>
      <c r="I55" s="60">
        <v>598</v>
      </c>
      <c r="J55" s="60">
        <v>321006399999996</v>
      </c>
      <c r="K55" s="60">
        <v>30</v>
      </c>
      <c r="L55" s="60">
        <v>16104</v>
      </c>
    </row>
    <row r="56" spans="1:12" ht="20.149999999999999" customHeight="1" x14ac:dyDescent="0.25">
      <c r="A56" s="58">
        <v>51</v>
      </c>
      <c r="B56" s="66" t="s">
        <v>125</v>
      </c>
      <c r="C56" s="60">
        <f t="shared" ref="C56:L56" si="5">SUM(C6,C28,C39,C50,C55)</f>
        <v>1389</v>
      </c>
      <c r="D56" s="60">
        <f t="shared" si="5"/>
        <v>337110400024152</v>
      </c>
      <c r="E56" s="60">
        <f t="shared" si="5"/>
        <v>734</v>
      </c>
      <c r="F56" s="60">
        <f t="shared" si="5"/>
        <v>14494</v>
      </c>
      <c r="G56" s="60">
        <f t="shared" si="5"/>
        <v>7</v>
      </c>
      <c r="H56" s="60">
        <f t="shared" si="5"/>
        <v>8052</v>
      </c>
      <c r="I56" s="60">
        <f t="shared" si="5"/>
        <v>654</v>
      </c>
      <c r="J56" s="60">
        <f t="shared" si="5"/>
        <v>321006400004128</v>
      </c>
      <c r="K56" s="60">
        <f t="shared" si="5"/>
        <v>122</v>
      </c>
      <c r="L56" s="60">
        <f t="shared" si="5"/>
        <v>30972</v>
      </c>
    </row>
    <row r="57" spans="1:12" ht="13" x14ac:dyDescent="0.25">
      <c r="A57" s="58">
        <v>52</v>
      </c>
      <c r="B57" s="67" t="s">
        <v>126</v>
      </c>
      <c r="C57" s="15">
        <v>27</v>
      </c>
      <c r="D57" s="15" t="s">
        <v>127</v>
      </c>
      <c r="E57" s="15">
        <v>26</v>
      </c>
      <c r="F57" s="15" t="s">
        <v>128</v>
      </c>
      <c r="G57" s="15"/>
      <c r="H57" s="15"/>
      <c r="I57" s="15"/>
      <c r="J57" s="15"/>
      <c r="K57" s="15">
        <v>1</v>
      </c>
      <c r="L57" s="15" t="s">
        <v>129</v>
      </c>
    </row>
    <row r="58" spans="1:12" x14ac:dyDescent="0.25">
      <c r="C58" s="68"/>
      <c r="D58" s="69"/>
      <c r="E58" s="69"/>
      <c r="F58" s="69"/>
      <c r="G58" s="68"/>
      <c r="H58" s="68"/>
      <c r="I58" s="68"/>
      <c r="J58" s="68"/>
      <c r="K58" s="68"/>
      <c r="L58" s="68"/>
    </row>
    <row r="59" spans="1:12" ht="13" x14ac:dyDescent="0.3">
      <c r="B59" s="70"/>
      <c r="C59" s="68"/>
      <c r="D59" s="69"/>
      <c r="E59" s="69"/>
      <c r="F59" s="69"/>
      <c r="G59" s="68"/>
      <c r="H59" s="68"/>
      <c r="I59" s="68"/>
      <c r="J59" s="68"/>
      <c r="K59" s="68"/>
      <c r="L59" s="68"/>
    </row>
    <row r="60" spans="1:12" ht="13" x14ac:dyDescent="0.3">
      <c r="B60" s="70"/>
      <c r="C60" s="68"/>
      <c r="D60" s="69"/>
      <c r="E60" s="69"/>
      <c r="F60" s="69"/>
      <c r="G60" s="68"/>
      <c r="H60" s="68"/>
      <c r="I60" s="68"/>
      <c r="J60" s="68"/>
      <c r="K60" s="68"/>
      <c r="L60" s="68"/>
    </row>
    <row r="61" spans="1:12" ht="13" x14ac:dyDescent="0.3">
      <c r="B61" s="70"/>
    </row>
  </sheetData>
  <mergeCells count="17">
    <mergeCell ref="L3:L4"/>
    <mergeCell ref="F3:F4"/>
    <mergeCell ref="G3:G4"/>
    <mergeCell ref="H3:H4"/>
    <mergeCell ref="I3:I4"/>
    <mergeCell ref="J3:J4"/>
    <mergeCell ref="K3:K4"/>
    <mergeCell ref="B1:C1"/>
    <mergeCell ref="E2:F2"/>
    <mergeCell ref="G2:H2"/>
    <mergeCell ref="I2:J2"/>
    <mergeCell ref="K2:L2"/>
    <mergeCell ref="A2:A4"/>
    <mergeCell ref="B2:B4"/>
    <mergeCell ref="C2:C4"/>
    <mergeCell ref="D2:D4"/>
    <mergeCell ref="E3:E4"/>
  </mergeCells>
  <pageMargins left="0.27559055118110237" right="0.19685039370078741" top="0.19685039370078741" bottom="0.62992125984251968" header="0.15748031496062992" footer="0.31496062992125984"/>
  <pageSetup paperSize="9" scale="60" fitToWidth="2" fitToHeight="2" orientation="landscape" r:id="rId1"/>
  <headerFooter alignWithMargins="0">
    <oddFooter>&amp;C&amp;CФорма № 10, Підрозділ: Саратський районний суд Одеської області,_x000D_
 Початок періоду: 01.01.2023, Кінець періоду: 31.12.2023&amp;L05A0E9C3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workbookViewId="0">
      <selection activeCell="I29" sqref="I29"/>
    </sheetView>
  </sheetViews>
  <sheetFormatPr defaultColWidth="9.1796875" defaultRowHeight="12.5" x14ac:dyDescent="0.25"/>
  <cols>
    <col min="1" max="1" width="5.7265625" customWidth="1"/>
    <col min="2" max="2" width="50.7265625" customWidth="1"/>
    <col min="3" max="7" width="20.7265625" customWidth="1"/>
  </cols>
  <sheetData>
    <row r="1" spans="1:7" ht="18.75" customHeight="1" x14ac:dyDescent="0.25">
      <c r="A1" s="3"/>
      <c r="B1" s="4" t="s">
        <v>130</v>
      </c>
      <c r="C1" s="4"/>
      <c r="D1" s="4"/>
      <c r="E1" s="3"/>
      <c r="F1" s="3"/>
    </row>
    <row r="2" spans="1:7" x14ac:dyDescent="0.25">
      <c r="A2" s="3"/>
      <c r="B2" s="5"/>
      <c r="C2" s="5"/>
      <c r="D2" s="5"/>
      <c r="E2" s="3"/>
      <c r="F2" s="3"/>
    </row>
    <row r="3" spans="1:7" ht="40" customHeight="1" x14ac:dyDescent="0.25">
      <c r="A3" s="6" t="s">
        <v>35</v>
      </c>
      <c r="B3" s="158" t="s">
        <v>131</v>
      </c>
      <c r="C3" s="159"/>
      <c r="D3" s="160"/>
      <c r="E3" s="6" t="s">
        <v>132</v>
      </c>
      <c r="F3" s="6" t="s">
        <v>43</v>
      </c>
      <c r="G3" s="6" t="s">
        <v>46</v>
      </c>
    </row>
    <row r="4" spans="1:7" s="1" customFormat="1" ht="12.75" customHeight="1" x14ac:dyDescent="0.25">
      <c r="A4" s="7" t="s">
        <v>47</v>
      </c>
      <c r="B4" s="161" t="s">
        <v>48</v>
      </c>
      <c r="C4" s="162"/>
      <c r="D4" s="163"/>
      <c r="E4" s="7">
        <v>1</v>
      </c>
      <c r="F4" s="7">
        <v>2</v>
      </c>
      <c r="G4" s="7">
        <v>3</v>
      </c>
    </row>
    <row r="5" spans="1:7" ht="18" customHeight="1" x14ac:dyDescent="0.25">
      <c r="A5" s="8">
        <v>1</v>
      </c>
      <c r="B5" s="158" t="s">
        <v>133</v>
      </c>
      <c r="C5" s="159"/>
      <c r="D5" s="160"/>
      <c r="E5" s="9"/>
      <c r="F5" s="9">
        <f>SUM(F6:F33)</f>
        <v>107</v>
      </c>
      <c r="G5" s="9">
        <f>SUM(G6:G33)</f>
        <v>16210</v>
      </c>
    </row>
    <row r="6" spans="1:7" ht="12.75" customHeight="1" x14ac:dyDescent="0.25">
      <c r="A6" s="8">
        <v>2</v>
      </c>
      <c r="B6" s="164" t="s">
        <v>134</v>
      </c>
      <c r="C6" s="165"/>
      <c r="D6" s="166"/>
      <c r="E6" s="10" t="s">
        <v>135</v>
      </c>
      <c r="F6" s="11"/>
      <c r="G6" s="12"/>
    </row>
    <row r="7" spans="1:7" ht="26.5" customHeight="1" x14ac:dyDescent="0.25">
      <c r="A7" s="8">
        <v>3</v>
      </c>
      <c r="B7" s="164" t="s">
        <v>136</v>
      </c>
      <c r="C7" s="165"/>
      <c r="D7" s="166"/>
      <c r="E7" s="10" t="s">
        <v>137</v>
      </c>
      <c r="F7" s="11"/>
      <c r="G7" s="12"/>
    </row>
    <row r="8" spans="1:7" ht="39.65" customHeight="1" x14ac:dyDescent="0.25">
      <c r="A8" s="8">
        <v>4</v>
      </c>
      <c r="B8" s="164" t="s">
        <v>138</v>
      </c>
      <c r="C8" s="165"/>
      <c r="D8" s="166"/>
      <c r="E8" s="10" t="s">
        <v>139</v>
      </c>
      <c r="F8" s="11">
        <v>67</v>
      </c>
      <c r="G8" s="12" t="s">
        <v>140</v>
      </c>
    </row>
    <row r="9" spans="1:7" ht="39.65" customHeight="1" x14ac:dyDescent="0.25">
      <c r="A9" s="8">
        <v>5</v>
      </c>
      <c r="B9" s="164" t="s">
        <v>141</v>
      </c>
      <c r="C9" s="165"/>
      <c r="D9" s="166"/>
      <c r="E9" s="10" t="s">
        <v>142</v>
      </c>
      <c r="F9" s="11"/>
      <c r="G9" s="12"/>
    </row>
    <row r="10" spans="1:7" ht="26.5" customHeight="1" x14ac:dyDescent="0.25">
      <c r="A10" s="8">
        <v>6</v>
      </c>
      <c r="B10" s="164" t="s">
        <v>143</v>
      </c>
      <c r="C10" s="165"/>
      <c r="D10" s="166"/>
      <c r="E10" s="10" t="s">
        <v>144</v>
      </c>
      <c r="F10" s="11"/>
      <c r="G10" s="12"/>
    </row>
    <row r="11" spans="1:7" ht="26.5" customHeight="1" x14ac:dyDescent="0.25">
      <c r="A11" s="8">
        <v>7</v>
      </c>
      <c r="B11" s="164" t="s">
        <v>145</v>
      </c>
      <c r="C11" s="165"/>
      <c r="D11" s="166"/>
      <c r="E11" s="10" t="s">
        <v>146</v>
      </c>
      <c r="F11" s="11"/>
      <c r="G11" s="12"/>
    </row>
    <row r="12" spans="1:7" ht="26.5" customHeight="1" x14ac:dyDescent="0.25">
      <c r="A12" s="8">
        <v>8</v>
      </c>
      <c r="B12" s="164" t="s">
        <v>147</v>
      </c>
      <c r="C12" s="165"/>
      <c r="D12" s="166"/>
      <c r="E12" s="10" t="s">
        <v>148</v>
      </c>
      <c r="F12" s="11">
        <v>6</v>
      </c>
      <c r="G12" s="12">
        <v>8158</v>
      </c>
    </row>
    <row r="13" spans="1:7" ht="26.5" customHeight="1" x14ac:dyDescent="0.25">
      <c r="A13" s="8">
        <v>9</v>
      </c>
      <c r="B13" s="164" t="s">
        <v>149</v>
      </c>
      <c r="C13" s="165"/>
      <c r="D13" s="166"/>
      <c r="E13" s="10" t="s">
        <v>150</v>
      </c>
      <c r="F13" s="11"/>
      <c r="G13" s="12"/>
    </row>
    <row r="14" spans="1:7" ht="12.75" customHeight="1" x14ac:dyDescent="0.25">
      <c r="A14" s="8">
        <v>10</v>
      </c>
      <c r="B14" s="164" t="s">
        <v>151</v>
      </c>
      <c r="C14" s="165"/>
      <c r="D14" s="166"/>
      <c r="E14" s="10" t="s">
        <v>152</v>
      </c>
      <c r="F14" s="11">
        <v>19</v>
      </c>
      <c r="G14" s="12" t="s">
        <v>153</v>
      </c>
    </row>
    <row r="15" spans="1:7" ht="12.75" customHeight="1" x14ac:dyDescent="0.25">
      <c r="A15" s="8">
        <v>11</v>
      </c>
      <c r="B15" s="164" t="s">
        <v>154</v>
      </c>
      <c r="C15" s="165"/>
      <c r="D15" s="166"/>
      <c r="E15" s="10" t="s">
        <v>155</v>
      </c>
      <c r="F15" s="11"/>
      <c r="G15" s="12"/>
    </row>
    <row r="16" spans="1:7" ht="12.75" customHeight="1" x14ac:dyDescent="0.25">
      <c r="A16" s="8">
        <v>12</v>
      </c>
      <c r="B16" s="164" t="s">
        <v>156</v>
      </c>
      <c r="C16" s="165"/>
      <c r="D16" s="166"/>
      <c r="E16" s="10" t="s">
        <v>157</v>
      </c>
      <c r="F16" s="11"/>
      <c r="G16" s="12"/>
    </row>
    <row r="17" spans="1:7" ht="26.5" customHeight="1" x14ac:dyDescent="0.25">
      <c r="A17" s="8">
        <v>13</v>
      </c>
      <c r="B17" s="164" t="s">
        <v>158</v>
      </c>
      <c r="C17" s="165"/>
      <c r="D17" s="166"/>
      <c r="E17" s="10" t="s">
        <v>159</v>
      </c>
      <c r="F17" s="11">
        <v>13</v>
      </c>
      <c r="G17" s="12">
        <v>8052</v>
      </c>
    </row>
    <row r="18" spans="1:7" ht="26.25" customHeight="1" x14ac:dyDescent="0.25">
      <c r="A18" s="8">
        <v>14</v>
      </c>
      <c r="B18" s="164" t="s">
        <v>160</v>
      </c>
      <c r="C18" s="165"/>
      <c r="D18" s="166"/>
      <c r="E18" s="10" t="s">
        <v>161</v>
      </c>
      <c r="F18" s="11">
        <v>2</v>
      </c>
      <c r="G18" s="12" t="s">
        <v>162</v>
      </c>
    </row>
    <row r="19" spans="1:7" ht="26.5" customHeight="1" x14ac:dyDescent="0.25">
      <c r="A19" s="8">
        <v>15</v>
      </c>
      <c r="B19" s="164" t="s">
        <v>163</v>
      </c>
      <c r="C19" s="165"/>
      <c r="D19" s="166"/>
      <c r="E19" s="10" t="s">
        <v>164</v>
      </c>
      <c r="F19" s="11"/>
      <c r="G19" s="12"/>
    </row>
    <row r="20" spans="1:7" ht="53.15" customHeight="1" x14ac:dyDescent="0.25">
      <c r="A20" s="8">
        <v>16</v>
      </c>
      <c r="B20" s="164" t="s">
        <v>165</v>
      </c>
      <c r="C20" s="165"/>
      <c r="D20" s="166"/>
      <c r="E20" s="10" t="s">
        <v>166</v>
      </c>
      <c r="F20" s="11"/>
      <c r="G20" s="12"/>
    </row>
    <row r="21" spans="1:7" ht="12.75" customHeight="1" x14ac:dyDescent="0.25">
      <c r="A21" s="8">
        <v>17</v>
      </c>
      <c r="B21" s="164" t="s">
        <v>167</v>
      </c>
      <c r="C21" s="165"/>
      <c r="D21" s="166"/>
      <c r="E21" s="10" t="s">
        <v>168</v>
      </c>
      <c r="F21" s="11"/>
      <c r="G21" s="12"/>
    </row>
    <row r="22" spans="1:7" ht="26.5" customHeight="1" x14ac:dyDescent="0.25">
      <c r="A22" s="8">
        <v>18</v>
      </c>
      <c r="B22" s="164" t="s">
        <v>169</v>
      </c>
      <c r="C22" s="165"/>
      <c r="D22" s="166"/>
      <c r="E22" s="10" t="s">
        <v>170</v>
      </c>
      <c r="F22" s="11"/>
      <c r="G22" s="12"/>
    </row>
    <row r="23" spans="1:7" ht="53.15" customHeight="1" x14ac:dyDescent="0.25">
      <c r="A23" s="8">
        <v>19</v>
      </c>
      <c r="B23" s="164" t="s">
        <v>171</v>
      </c>
      <c r="C23" s="165"/>
      <c r="D23" s="166"/>
      <c r="E23" s="13" t="s">
        <v>172</v>
      </c>
      <c r="F23" s="11"/>
      <c r="G23" s="12"/>
    </row>
    <row r="24" spans="1:7" ht="27" customHeight="1" x14ac:dyDescent="0.25">
      <c r="A24" s="8">
        <v>20</v>
      </c>
      <c r="B24" s="164" t="s">
        <v>173</v>
      </c>
      <c r="C24" s="165"/>
      <c r="D24" s="166"/>
      <c r="E24" s="13" t="s">
        <v>174</v>
      </c>
      <c r="F24" s="11"/>
      <c r="G24" s="12"/>
    </row>
    <row r="25" spans="1:7" ht="91.5" customHeight="1" x14ac:dyDescent="0.25">
      <c r="A25" s="8">
        <v>21</v>
      </c>
      <c r="B25" s="164" t="s">
        <v>175</v>
      </c>
      <c r="C25" s="165"/>
      <c r="D25" s="166"/>
      <c r="E25" s="13" t="s">
        <v>176</v>
      </c>
      <c r="F25" s="11"/>
      <c r="G25" s="12"/>
    </row>
    <row r="26" spans="1:7" ht="63" customHeight="1" x14ac:dyDescent="0.25">
      <c r="A26" s="8">
        <v>22</v>
      </c>
      <c r="B26" s="164" t="s">
        <v>177</v>
      </c>
      <c r="C26" s="165"/>
      <c r="D26" s="166"/>
      <c r="E26" s="13" t="s">
        <v>178</v>
      </c>
      <c r="F26" s="11"/>
      <c r="G26" s="12"/>
    </row>
    <row r="27" spans="1:7" ht="39.65" customHeight="1" x14ac:dyDescent="0.25">
      <c r="A27" s="8">
        <v>23</v>
      </c>
      <c r="B27" s="164" t="s">
        <v>179</v>
      </c>
      <c r="C27" s="165"/>
      <c r="D27" s="166"/>
      <c r="E27" s="13" t="s">
        <v>180</v>
      </c>
      <c r="F27" s="11"/>
      <c r="G27" s="12"/>
    </row>
    <row r="28" spans="1:7" s="2" customFormat="1" ht="26.5" customHeight="1" x14ac:dyDescent="0.25">
      <c r="A28" s="8">
        <v>24</v>
      </c>
      <c r="B28" s="167" t="s">
        <v>181</v>
      </c>
      <c r="C28" s="167"/>
      <c r="D28" s="167"/>
      <c r="E28" s="14" t="s">
        <v>182</v>
      </c>
      <c r="F28" s="15"/>
      <c r="G28" s="15"/>
    </row>
    <row r="29" spans="1:7" s="2" customFormat="1" ht="39.65" customHeight="1" x14ac:dyDescent="0.25">
      <c r="A29" s="8">
        <v>25</v>
      </c>
      <c r="B29" s="167" t="s">
        <v>183</v>
      </c>
      <c r="C29" s="167"/>
      <c r="D29" s="167"/>
      <c r="E29" s="14" t="s">
        <v>184</v>
      </c>
      <c r="F29" s="15"/>
      <c r="G29" s="15"/>
    </row>
    <row r="30" spans="1:7" s="2" customFormat="1" ht="26.5" customHeight="1" x14ac:dyDescent="0.25">
      <c r="A30" s="8">
        <v>26</v>
      </c>
      <c r="B30" s="167" t="s">
        <v>185</v>
      </c>
      <c r="C30" s="167"/>
      <c r="D30" s="167"/>
      <c r="E30" s="14" t="s">
        <v>186</v>
      </c>
      <c r="F30" s="15"/>
      <c r="G30" s="15"/>
    </row>
    <row r="31" spans="1:7" s="2" customFormat="1" ht="39" customHeight="1" x14ac:dyDescent="0.25">
      <c r="A31" s="8">
        <v>27</v>
      </c>
      <c r="B31" s="167" t="s">
        <v>187</v>
      </c>
      <c r="C31" s="167"/>
      <c r="D31" s="167"/>
      <c r="E31" s="16" t="s">
        <v>188</v>
      </c>
      <c r="F31" s="15"/>
      <c r="G31" s="15"/>
    </row>
    <row r="32" spans="1:7" s="2" customFormat="1" ht="27" customHeight="1" x14ac:dyDescent="0.25">
      <c r="A32" s="8">
        <v>28</v>
      </c>
      <c r="B32" s="167" t="s">
        <v>189</v>
      </c>
      <c r="C32" s="167"/>
      <c r="D32" s="167"/>
      <c r="E32" s="16" t="s">
        <v>190</v>
      </c>
      <c r="F32" s="15"/>
      <c r="G32" s="15"/>
    </row>
    <row r="33" spans="1:11" s="2" customFormat="1" ht="12.75" customHeight="1" x14ac:dyDescent="0.25">
      <c r="A33" s="8">
        <v>29</v>
      </c>
      <c r="B33" s="167" t="s">
        <v>191</v>
      </c>
      <c r="C33" s="167"/>
      <c r="D33" s="167"/>
      <c r="E33" s="16" t="s">
        <v>192</v>
      </c>
      <c r="F33" s="15"/>
      <c r="G33" s="15"/>
    </row>
    <row r="34" spans="1:11" x14ac:dyDescent="0.25">
      <c r="A34" s="17"/>
      <c r="B34" s="17"/>
      <c r="C34" s="17"/>
      <c r="D34" s="17"/>
      <c r="E34" s="17"/>
      <c r="F34" s="17"/>
    </row>
    <row r="35" spans="1:11" ht="16.5" customHeight="1" x14ac:dyDescent="0.3">
      <c r="A35" s="18"/>
      <c r="B35" s="19" t="s">
        <v>193</v>
      </c>
      <c r="C35" s="20"/>
      <c r="D35" s="21"/>
      <c r="E35" s="168" t="s">
        <v>194</v>
      </c>
      <c r="F35" s="169"/>
      <c r="I35" s="45"/>
      <c r="J35" s="45"/>
      <c r="K35" s="45"/>
    </row>
    <row r="36" spans="1:11" ht="15.5" x14ac:dyDescent="0.35">
      <c r="A36" s="22"/>
      <c r="B36" s="23"/>
      <c r="C36" s="24" t="s">
        <v>195</v>
      </c>
      <c r="D36" s="25"/>
      <c r="E36" s="24" t="s">
        <v>196</v>
      </c>
      <c r="I36" s="46"/>
      <c r="J36" s="17"/>
      <c r="K36" s="17"/>
    </row>
    <row r="37" spans="1:11" ht="14" x14ac:dyDescent="0.3">
      <c r="A37" s="26"/>
      <c r="B37" s="27" t="s">
        <v>197</v>
      </c>
      <c r="C37" s="20"/>
      <c r="D37" s="28"/>
      <c r="E37" s="170" t="s">
        <v>198</v>
      </c>
      <c r="F37" s="171"/>
      <c r="I37" s="47"/>
      <c r="J37" s="17"/>
      <c r="K37" s="17"/>
    </row>
    <row r="38" spans="1:11" ht="14" x14ac:dyDescent="0.3">
      <c r="A38" s="26"/>
      <c r="B38" s="29"/>
      <c r="C38" s="24" t="s">
        <v>195</v>
      </c>
      <c r="E38" s="24" t="s">
        <v>196</v>
      </c>
      <c r="I38" s="47"/>
      <c r="J38" s="17"/>
      <c r="K38" s="17"/>
    </row>
    <row r="39" spans="1:11" ht="15" customHeight="1" x14ac:dyDescent="0.3">
      <c r="A39" s="30"/>
      <c r="B39" s="29"/>
      <c r="C39" s="31"/>
      <c r="I39" s="48"/>
      <c r="J39" s="48"/>
      <c r="K39" s="49"/>
    </row>
    <row r="40" spans="1:11" ht="15" customHeight="1" x14ac:dyDescent="0.3">
      <c r="A40" s="32"/>
      <c r="B40" s="33" t="s">
        <v>199</v>
      </c>
      <c r="C40" s="172" t="s">
        <v>200</v>
      </c>
      <c r="D40" s="172"/>
      <c r="E40" s="34"/>
      <c r="I40" s="50"/>
      <c r="J40" s="48"/>
      <c r="K40" s="49"/>
    </row>
    <row r="41" spans="1:11" ht="15" customHeight="1" x14ac:dyDescent="0.3">
      <c r="A41" s="32"/>
      <c r="B41" s="35" t="s">
        <v>201</v>
      </c>
      <c r="C41" s="173" t="s">
        <v>202</v>
      </c>
      <c r="D41" s="173"/>
      <c r="E41" s="36"/>
      <c r="I41" s="51"/>
      <c r="J41" s="51"/>
      <c r="K41" s="51"/>
    </row>
    <row r="42" spans="1:11" ht="15" customHeight="1" x14ac:dyDescent="0.3">
      <c r="A42" s="37"/>
      <c r="B42" s="38" t="s">
        <v>203</v>
      </c>
      <c r="C42" s="173" t="s">
        <v>204</v>
      </c>
      <c r="D42" s="173"/>
      <c r="F42" s="39" t="s">
        <v>205</v>
      </c>
      <c r="I42" s="48"/>
      <c r="J42" s="48"/>
      <c r="K42" s="49"/>
    </row>
    <row r="43" spans="1:11" ht="13" x14ac:dyDescent="0.3">
      <c r="A43" s="37"/>
      <c r="B43" s="40"/>
      <c r="C43" s="40"/>
      <c r="D43" s="40"/>
      <c r="E43" s="41"/>
      <c r="F43" s="41"/>
      <c r="G43" s="42"/>
      <c r="H43" s="43"/>
      <c r="I43" s="48"/>
      <c r="J43" s="48"/>
      <c r="K43" s="49"/>
    </row>
    <row r="44" spans="1:11" x14ac:dyDescent="0.25">
      <c r="A44" s="30"/>
      <c r="B44" s="44"/>
      <c r="C44" s="44"/>
      <c r="D44" s="44"/>
      <c r="E44" s="30"/>
      <c r="F44" s="30"/>
      <c r="G44" s="17"/>
      <c r="H44" s="17"/>
      <c r="I44" s="17"/>
      <c r="J44" s="17"/>
      <c r="K44" s="17"/>
    </row>
  </sheetData>
  <mergeCells count="36">
    <mergeCell ref="B33:D33"/>
    <mergeCell ref="E35:F35"/>
    <mergeCell ref="E37:F37"/>
    <mergeCell ref="C40:D40"/>
    <mergeCell ref="C41:D41"/>
    <mergeCell ref="C42:D42"/>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B3:D3"/>
    <mergeCell ref="B4:D4"/>
    <mergeCell ref="B5:D5"/>
    <mergeCell ref="B6:D6"/>
    <mergeCell ref="B7:D7"/>
    <mergeCell ref="B8:D8"/>
  </mergeCells>
  <conditionalFormatting sqref="B24">
    <cfRule type="duplicateValues" dxfId="5" priority="3" stopIfTrue="1"/>
  </conditionalFormatting>
  <conditionalFormatting sqref="B31">
    <cfRule type="duplicateValues" dxfId="4" priority="1" stopIfTrue="1"/>
  </conditionalFormatting>
  <conditionalFormatting sqref="B32">
    <cfRule type="duplicateValues" dxfId="3" priority="2" stopIfTrue="1"/>
  </conditionalFormatting>
  <conditionalFormatting sqref="B6:B23">
    <cfRule type="duplicateValues" dxfId="2" priority="5" stopIfTrue="1"/>
  </conditionalFormatting>
  <conditionalFormatting sqref="B25:B27">
    <cfRule type="duplicateValues" dxfId="1" priority="4" stopIfTrue="1"/>
  </conditionalFormatting>
  <conditionalFormatting sqref="B28:B30 B33">
    <cfRule type="duplicateValues" dxfId="0" priority="6" stopIfTrue="1"/>
  </conditionalFormatting>
  <pageMargins left="0.70866141732283472" right="0.70866141732283472" top="0.74803149606299213" bottom="0.74803149606299213" header="0.31496062992125984" footer="0.31496062992125984"/>
  <pageSetup paperSize="9" scale="55" orientation="portrait" r:id="rId1"/>
  <headerFooter>
    <oddFooter>&amp;C&amp;CФорма № 10, Підрозділ: Саратський районний суд Одеської області,_x000D_
 Початок періоду: 01.01.2023, Кінець періоду: 31.12.2023&amp;L05A0E9C3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титульний</vt:lpstr>
      <vt:lpstr>розділ 1</vt:lpstr>
      <vt:lpstr>розділ 2</vt:lpstr>
      <vt:lpstr>'розділ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Эдуард Мельник</cp:lastModifiedBy>
  <cp:lastPrinted>2024-02-16T09:21:24Z</cp:lastPrinted>
  <dcterms:created xsi:type="dcterms:W3CDTF">2015-09-09T10:27:32Z</dcterms:created>
  <dcterms:modified xsi:type="dcterms:W3CDTF">2024-02-16T09:21:36Z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2A23AF00E70C4B5DAE8BA506EE8BA67B_12</vt:lpwstr>
  </property>
  <property fmtid="{D5CDD505-2E9C-101B-9397-08002B2CF9AE}" pid="3" name="KSOProductBuildVer">
    <vt:lpwstr>1049-12.2.0.13431</vt:lpwstr>
  </property>
  <property fmtid="{D5CDD505-2E9C-101B-9397-08002B2CF9AE}" pid="4" name="Ім'я звіту">
    <vt:lpwstr>10_00513_4.2023</vt:lpwstr>
  </property>
  <property fmtid="{D5CDD505-2E9C-101B-9397-08002B2CF9AE}" pid="5" name="Вид звіту">
    <vt:lpwstr>Статистичний звіт</vt:lpwstr>
  </property>
  <property fmtid="{D5CDD505-2E9C-101B-9397-08002B2CF9AE}" pid="6" name="Тип виду звіту">
    <vt:i4>1</vt:i4>
  </property>
  <property fmtid="{D5CDD505-2E9C-101B-9397-08002B2CF9AE}" pid="7" name="Тип звітуDBID">
    <vt:i4>0</vt:i4>
  </property>
  <property fmtid="{D5CDD505-2E9C-101B-9397-08002B2CF9AE}" pid="8" name="Тип звітуID">
    <vt:i4>299369</vt:i4>
  </property>
  <property fmtid="{D5CDD505-2E9C-101B-9397-08002B2CF9AE}" pid="9" name="Тип звіту">
    <vt:lpwstr>10</vt:lpwstr>
  </property>
  <property fmtid="{D5CDD505-2E9C-101B-9397-08002B2CF9AE}" pid="10" name="К.Cума">
    <vt:lpwstr>05A0E9C3</vt:lpwstr>
  </property>
  <property fmtid="{D5CDD505-2E9C-101B-9397-08002B2CF9AE}" pid="11" name="Підрозділ">
    <vt:lpwstr>Саратський районний суд Одеської області</vt:lpwstr>
  </property>
  <property fmtid="{D5CDD505-2E9C-101B-9397-08002B2CF9AE}" pid="12" name="ПідрозділDBID">
    <vt:i4>0</vt:i4>
  </property>
  <property fmtid="{D5CDD505-2E9C-101B-9397-08002B2CF9AE}" pid="13" name="ПідрозділID">
    <vt:i4>748</vt:i4>
  </property>
  <property fmtid="{D5CDD505-2E9C-101B-9397-08002B2CF9AE}" pid="14" name="Початок періоду">
    <vt:lpwstr>01.01.2023</vt:lpwstr>
  </property>
  <property fmtid="{D5CDD505-2E9C-101B-9397-08002B2CF9AE}" pid="15" name="Кінець періоду">
    <vt:lpwstr>31.12.2023</vt:lpwstr>
  </property>
  <property fmtid="{D5CDD505-2E9C-101B-9397-08002B2CF9AE}" pid="16" name="Період">
    <vt:lpwstr>2023 рік</vt:lpwstr>
  </property>
  <property fmtid="{D5CDD505-2E9C-101B-9397-08002B2CF9AE}" pid="17" name="К.Сума шаблону">
    <vt:lpwstr>42B350FE</vt:lpwstr>
  </property>
  <property fmtid="{D5CDD505-2E9C-101B-9397-08002B2CF9AE}" pid="18" name="Версія БД">
    <vt:lpwstr>3.31.3.2831</vt:lpwstr>
  </property>
</Properties>
</file>