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ReceivedFiles\Роман Явдощук\Звіти 2020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E56" i="3"/>
  <c r="L56" i="3"/>
  <c r="H56" i="3"/>
  <c r="D56" i="3"/>
  <c r="K56" i="3"/>
  <c r="G56" i="3"/>
  <c r="C56" i="3"/>
  <c r="J56" i="3"/>
  <c r="F56" i="3"/>
</calcChain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<sst xmlns="http://schemas.openxmlformats.org/spreadsheetml/2006/main" count="155" uniqueCount="130">
  <si>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</si>
  <si>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</si>
  <si>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</si>
  <si>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</si>
  <si>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</si>
  <si>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</si>
  <si>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</si>
  <si>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</si>
  <si>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</si>
  <si>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</si>
  <si>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</si>
  <si>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</si>
  <si>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</si>
  <si>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</si>
  <si>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</si>
  <si>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</si>
  <si>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</si>
  <si>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</si>
  <si>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</si>
  <si>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</si>
  <si>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</si>
  <si>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</si>
  <si>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</si>
  <si>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</si>
  <si>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</si>
  <si>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</si>
  <si>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</si>
  <si>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</si>
  <si>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</si>
  <si>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</si>
  <si>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</si>
  <si>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</si>
  <si>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</si>
  <si>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</si>
  <si>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</si>
  <si>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</si>
  <si>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</si>
  <si>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</si>
  <si>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</si>
  <si>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</si>
  <si>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</si>
  <si>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</si>
  <si>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</si>
  <si>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</si>
  <si>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</si>
  <si>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</si>
  <si>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</si>
  <si>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</si>
  <si>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</si>
  <si>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</si>
  <si>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</si>
  <si>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</si>
  <si>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</si>
  <si>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</si>
  <si>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</si>
  <si>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</si>
  <si>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</si>
  <si>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</si>
  <si>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</si>
  <si>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</si>
  <si>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</si>
  <si>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</si>
  <si>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</si>
  <si>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</si>
  <si>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</si>
  <si>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</si>
  <si>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</si>
  <si>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</si>
  <si>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</si>
  <si>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</si>
  <si>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</si>
  <si>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</si>
  <si>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</si>
  <si>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</si>
  <si>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</si>
  <si>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</si>
  <si>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</si>
  <si>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</si>
  <si>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</si>
  <si>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</si>
  <si>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</si>
  <si>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</si>
  <si>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</si>
  <si>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</si>
  <si>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</si>
  <si>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</si>
  <si>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</si>
  <si>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</si>
  <si>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</si>
  <si>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</si>
  <si>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</si>
  <si>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</si>
  <si>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</si>
  <si>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</si>
  <si>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</si>
  <si>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</si>
  <si>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</si>
  <si>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</si>
  <si>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</si>
  <si>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</si>
  <si>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</si>
  <si>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</si>
  <si>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</si>
  <si>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</si>
  <si>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</si>
  <si>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</si>
  <si>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</si>
  <si>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</si>
  <si>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</si>
  <si>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</si>
  <si>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</si>
  <si>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</si>
  <si>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</si>
  <si>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</si>
  <si>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</si>
  <si>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</si>
  <si>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</si>
  <si>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</si>
  <si>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</si>
  <si>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</si>
  <si>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</si>
  <si>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</si>
  <si>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</si>
  <si>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</si>
  <si>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</si>
  <si>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</si>
  <si>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(04853)50099</t>
  </si>
  <si>
    <t>(+380)995249034</t>
  </si>
  <si>
    <t>inbox@rz.od.court.gov.ua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</si>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</sst>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&amp;C&amp;LE9210644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1113</v>
      </c>
      <c r="D6" s="96">
        <f t="shared" si="0"/>
        <v>1033413.8</v>
      </c>
      <c r="E6" s="96">
        <f t="shared" si="0"/>
        <v>969</v>
      </c>
      <c r="F6" s="96">
        <f t="shared" si="0"/>
        <v>952928.35000000021</v>
      </c>
      <c r="G6" s="96">
        <f t="shared" si="0"/>
        <v>11</v>
      </c>
      <c r="H6" s="96">
        <f t="shared" si="0"/>
        <v>19274</v>
      </c>
      <c r="I6" s="96">
        <f t="shared" si="0"/>
        <v>118</v>
      </c>
      <c r="J6" s="96">
        <f t="shared" si="0"/>
        <v>73214.69</v>
      </c>
      <c r="K6" s="96">
        <f t="shared" si="0"/>
        <v>144</v>
      </c>
      <c r="L6" s="96">
        <f t="shared" si="0"/>
        <v>85677.279999999984</v>
      </c>
    </row>
    <row r="7" spans="1:12" ht="16.5" customHeight="1" x14ac:dyDescent="0.2">
      <c r="A7" s="87">
        <v>2</v>
      </c>
      <c r="B7" s="90" t="s">
        <v>74</v>
      </c>
      <c r="C7" s="97">
        <v>339</v>
      </c>
      <c r="D7" s="97">
        <v>640865.30000000005</v>
      </c>
      <c r="E7" s="97">
        <v>294</v>
      </c>
      <c r="F7" s="97">
        <v>596492.24</v>
      </c>
      <c r="G7" s="97">
        <v>5</v>
      </c>
      <c r="H7" s="97">
        <v>10170</v>
      </c>
      <c r="I7" s="97">
        <v>30</v>
      </c>
      <c r="J7" s="97">
        <v>48823.09</v>
      </c>
      <c r="K7" s="97">
        <v>45</v>
      </c>
      <c r="L7" s="97">
        <v>37961.879999999997</v>
      </c>
    </row>
    <row r="8" spans="1:12" ht="16.5" customHeight="1" x14ac:dyDescent="0.2">
      <c r="A8" s="87">
        <v>3</v>
      </c>
      <c r="B8" s="91" t="s">
        <v>75</v>
      </c>
      <c r="C8" s="97">
        <v>220</v>
      </c>
      <c r="D8" s="97">
        <v>485344.21</v>
      </c>
      <c r="E8" s="97">
        <v>220</v>
      </c>
      <c r="F8" s="97">
        <v>478068.53</v>
      </c>
      <c r="G8" s="97">
        <v>4</v>
      </c>
      <c r="H8" s="97">
        <v>8068</v>
      </c>
      <c r="I8" s="97">
        <v>10</v>
      </c>
      <c r="J8" s="97">
        <v>30631.57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119</v>
      </c>
      <c r="D9" s="97">
        <v>155521.09</v>
      </c>
      <c r="E9" s="97">
        <v>74</v>
      </c>
      <c r="F9" s="97">
        <v>118423.71</v>
      </c>
      <c r="G9" s="97">
        <v>1</v>
      </c>
      <c r="H9" s="97">
        <v>2102</v>
      </c>
      <c r="I9" s="97">
        <v>20</v>
      </c>
      <c r="J9" s="97">
        <v>18191.52</v>
      </c>
      <c r="K9" s="97">
        <v>45</v>
      </c>
      <c r="L9" s="97">
        <v>37961.879999999997</v>
      </c>
    </row>
    <row r="10" spans="1:12" ht="19.5" customHeight="1" x14ac:dyDescent="0.2">
      <c r="A10" s="87">
        <v>5</v>
      </c>
      <c r="B10" s="90" t="s">
        <v>77</v>
      </c>
      <c r="C10" s="97">
        <v>115</v>
      </c>
      <c r="D10" s="97">
        <v>108042.8</v>
      </c>
      <c r="E10" s="97">
        <v>95</v>
      </c>
      <c r="F10" s="97">
        <v>92054.400000000096</v>
      </c>
      <c r="G10" s="97">
        <v>3</v>
      </c>
      <c r="H10" s="97">
        <v>7494.8</v>
      </c>
      <c r="I10" s="97">
        <v>4</v>
      </c>
      <c r="J10" s="97">
        <v>4495</v>
      </c>
      <c r="K10" s="97">
        <v>20</v>
      </c>
      <c r="L10" s="97">
        <v>26905.599999999999</v>
      </c>
    </row>
    <row r="11" spans="1:12" ht="19.5" customHeight="1" x14ac:dyDescent="0.2">
      <c r="A11" s="87">
        <v>6</v>
      </c>
      <c r="B11" s="91" t="s">
        <v>78</v>
      </c>
      <c r="C11" s="97">
        <v>9</v>
      </c>
      <c r="D11" s="97">
        <v>18918</v>
      </c>
      <c r="E11" s="97">
        <v>1</v>
      </c>
      <c r="F11" s="97">
        <v>2102</v>
      </c>
      <c r="G11" s="97"/>
      <c r="H11" s="97"/>
      <c r="I11" s="97">
        <v>1</v>
      </c>
      <c r="J11" s="97">
        <v>1681.6</v>
      </c>
      <c r="K11" s="97">
        <v>8</v>
      </c>
      <c r="L11" s="97">
        <v>16816</v>
      </c>
    </row>
    <row r="12" spans="1:12" ht="19.5" customHeight="1" x14ac:dyDescent="0.2">
      <c r="A12" s="87">
        <v>7</v>
      </c>
      <c r="B12" s="91" t="s">
        <v>79</v>
      </c>
      <c r="C12" s="97">
        <v>106</v>
      </c>
      <c r="D12" s="97">
        <v>89124.800000000105</v>
      </c>
      <c r="E12" s="97">
        <v>94</v>
      </c>
      <c r="F12" s="97">
        <v>89952.400000000096</v>
      </c>
      <c r="G12" s="97">
        <v>3</v>
      </c>
      <c r="H12" s="97">
        <v>7494.8</v>
      </c>
      <c r="I12" s="97">
        <v>3</v>
      </c>
      <c r="J12" s="97">
        <v>2813.4</v>
      </c>
      <c r="K12" s="97">
        <v>12</v>
      </c>
      <c r="L12" s="97">
        <v>10089.6</v>
      </c>
    </row>
    <row r="13" spans="1:12" ht="15" customHeight="1" x14ac:dyDescent="0.2">
      <c r="A13" s="87">
        <v>8</v>
      </c>
      <c r="B13" s="90" t="s">
        <v>18</v>
      </c>
      <c r="C13" s="97">
        <v>171</v>
      </c>
      <c r="D13" s="97">
        <v>143776.79999999999</v>
      </c>
      <c r="E13" s="97">
        <v>167</v>
      </c>
      <c r="F13" s="97">
        <v>140095.41</v>
      </c>
      <c r="G13" s="97">
        <v>1</v>
      </c>
      <c r="H13" s="97">
        <v>840.8</v>
      </c>
      <c r="I13" s="97">
        <v>3</v>
      </c>
      <c r="J13" s="97">
        <v>2450</v>
      </c>
      <c r="K13" s="97">
        <v>4</v>
      </c>
      <c r="L13" s="97">
        <v>3363.2</v>
      </c>
    </row>
    <row r="14" spans="1:12" ht="15.75" customHeight="1" x14ac:dyDescent="0.2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180</v>
      </c>
      <c r="D15" s="97">
        <v>75672.000000000102</v>
      </c>
      <c r="E15" s="97">
        <v>172</v>
      </c>
      <c r="F15" s="97">
        <v>73285.600000000093</v>
      </c>
      <c r="G15" s="97">
        <v>2</v>
      </c>
      <c r="H15" s="97">
        <v>768.4</v>
      </c>
      <c r="I15" s="97">
        <v>2</v>
      </c>
      <c r="J15" s="97">
        <v>840.8</v>
      </c>
      <c r="K15" s="97">
        <v>8</v>
      </c>
      <c r="L15" s="97">
        <v>3363.2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180</v>
      </c>
      <c r="D17" s="97">
        <v>75672.000000000102</v>
      </c>
      <c r="E17" s="97">
        <v>172</v>
      </c>
      <c r="F17" s="97">
        <v>73285.600000000093</v>
      </c>
      <c r="G17" s="97">
        <v>2</v>
      </c>
      <c r="H17" s="97">
        <v>768.4</v>
      </c>
      <c r="I17" s="97">
        <v>2</v>
      </c>
      <c r="J17" s="97">
        <v>840.8</v>
      </c>
      <c r="K17" s="97">
        <v>8</v>
      </c>
      <c r="L17" s="97">
        <v>3363.2</v>
      </c>
    </row>
    <row r="18" spans="1:12" ht="21" customHeight="1" x14ac:dyDescent="0.2">
      <c r="A18" s="87">
        <v>13</v>
      </c>
      <c r="B18" s="99" t="s">
        <v>104</v>
      </c>
      <c r="C18" s="97">
        <v>301</v>
      </c>
      <c r="D18" s="97">
        <v>63270.199999999699</v>
      </c>
      <c r="E18" s="97">
        <v>234</v>
      </c>
      <c r="F18" s="97">
        <v>49213.099999999897</v>
      </c>
      <c r="G18" s="97"/>
      <c r="H18" s="97"/>
      <c r="I18" s="97">
        <v>79</v>
      </c>
      <c r="J18" s="97">
        <v>16605.8</v>
      </c>
      <c r="K18" s="97">
        <v>67</v>
      </c>
      <c r="L18" s="97">
        <v>14083.4</v>
      </c>
    </row>
    <row r="19" spans="1:12" ht="21" customHeight="1" x14ac:dyDescent="0.2">
      <c r="A19" s="87">
        <v>14</v>
      </c>
      <c r="B19" s="99" t="s">
        <v>105</v>
      </c>
      <c r="C19" s="97">
        <v>5</v>
      </c>
      <c r="D19" s="97">
        <v>525.5</v>
      </c>
      <c r="E19" s="97">
        <v>5</v>
      </c>
      <c r="F19" s="97">
        <v>526.4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8</v>
      </c>
      <c r="D39" s="96">
        <f t="shared" si="3"/>
        <v>6726.4</v>
      </c>
      <c r="E39" s="96">
        <f t="shared" si="3"/>
        <v>5</v>
      </c>
      <c r="F39" s="96">
        <f t="shared" si="3"/>
        <v>2522.4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3</v>
      </c>
      <c r="L39" s="96">
        <f t="shared" si="3"/>
        <v>2522.4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8</v>
      </c>
      <c r="D40" s="97">
        <f t="shared" si="4"/>
        <v>6726.4</v>
      </c>
      <c r="E40" s="97">
        <f t="shared" si="4"/>
        <v>5</v>
      </c>
      <c r="F40" s="97">
        <f t="shared" si="4"/>
        <v>2522.4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3</v>
      </c>
      <c r="L40" s="97">
        <f t="shared" si="4"/>
        <v>2522.4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8</v>
      </c>
      <c r="D44" s="97">
        <v>6726.4</v>
      </c>
      <c r="E44" s="97">
        <v>5</v>
      </c>
      <c r="F44" s="97">
        <v>2522.4</v>
      </c>
      <c r="G44" s="97"/>
      <c r="H44" s="97"/>
      <c r="I44" s="97"/>
      <c r="J44" s="97"/>
      <c r="K44" s="97">
        <v>3</v>
      </c>
      <c r="L44" s="97">
        <v>2522.4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8</v>
      </c>
      <c r="D46" s="97">
        <v>6726.4</v>
      </c>
      <c r="E46" s="97">
        <v>5</v>
      </c>
      <c r="F46" s="97">
        <v>2522.4</v>
      </c>
      <c r="G46" s="97"/>
      <c r="H46" s="97"/>
      <c r="I46" s="97"/>
      <c r="J46" s="97"/>
      <c r="K46" s="97">
        <v>3</v>
      </c>
      <c r="L46" s="97">
        <v>2522.4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60</v>
      </c>
      <c r="D50" s="96">
        <f t="shared" si="5"/>
        <v>3777.29</v>
      </c>
      <c r="E50" s="96">
        <f t="shared" si="5"/>
        <v>60</v>
      </c>
      <c r="F50" s="96">
        <f t="shared" si="5"/>
        <v>3873.92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50</v>
      </c>
      <c r="D51" s="97">
        <v>1027.8699999999999</v>
      </c>
      <c r="E51" s="97">
        <v>50</v>
      </c>
      <c r="F51" s="97">
        <v>1116.1199999999999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7</v>
      </c>
      <c r="D52" s="97">
        <v>2648.52</v>
      </c>
      <c r="E52" s="97">
        <v>7</v>
      </c>
      <c r="F52" s="97">
        <v>2653.88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2</v>
      </c>
      <c r="D53" s="97">
        <v>37.840000000000003</v>
      </c>
      <c r="E53" s="97">
        <v>2</v>
      </c>
      <c r="F53" s="97">
        <v>38.92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63.06</v>
      </c>
      <c r="E54" s="97">
        <v>1</v>
      </c>
      <c r="F54" s="97">
        <v>65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692</v>
      </c>
      <c r="D55" s="96">
        <v>290916.799999999</v>
      </c>
      <c r="E55" s="96">
        <v>180</v>
      </c>
      <c r="F55" s="96">
        <v>75670.8</v>
      </c>
      <c r="G55" s="96"/>
      <c r="H55" s="96"/>
      <c r="I55" s="96">
        <v>675</v>
      </c>
      <c r="J55" s="96">
        <v>283768.59999999899</v>
      </c>
      <c r="K55" s="97">
        <v>17</v>
      </c>
      <c r="L55" s="96">
        <v>7146.8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1873</v>
      </c>
      <c r="D56" s="96">
        <f t="shared" si="6"/>
        <v>1334834.2899999991</v>
      </c>
      <c r="E56" s="96">
        <f t="shared" si="6"/>
        <v>1214</v>
      </c>
      <c r="F56" s="96">
        <f t="shared" si="6"/>
        <v>1034995.4700000003</v>
      </c>
      <c r="G56" s="96">
        <f t="shared" si="6"/>
        <v>11</v>
      </c>
      <c r="H56" s="96">
        <f t="shared" si="6"/>
        <v>19274</v>
      </c>
      <c r="I56" s="96">
        <f t="shared" si="6"/>
        <v>793</v>
      </c>
      <c r="J56" s="96">
        <f t="shared" si="6"/>
        <v>356983.28999999899</v>
      </c>
      <c r="K56" s="96">
        <f t="shared" si="6"/>
        <v>164</v>
      </c>
      <c r="L56" s="96">
        <f t="shared" si="6"/>
        <v>95346.479999999981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Роздільнянський районний суд Одеської області,_x000D_
 Початок періоду: 01.01.2020, Кінець періоду: 31.12.2020&amp;LE9210644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164</v>
      </c>
      <c r="F4" s="93">
        <f>SUM(F5:F25)</f>
        <v>95346.48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</v>
      </c>
      <c r="F5" s="95">
        <v>1681.6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853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105</v>
      </c>
      <c r="F7" s="95">
        <v>46033.8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24</v>
      </c>
      <c r="F11" s="95">
        <v>27746.400000000001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16</v>
      </c>
      <c r="F13" s="95">
        <v>10201.57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420.4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2</v>
      </c>
      <c r="F15" s="95">
        <v>1681.6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2</v>
      </c>
      <c r="F16" s="95">
        <v>840.8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10</v>
      </c>
      <c r="F17" s="95">
        <v>5466.91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420.4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128</v>
      </c>
      <c r="D34" s="153"/>
      <c r="F34" s="98" t="s">
        <v>129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Роздільнянський районний суд Одеської області,_x000D_
 Початок періоду: 01.01.2020, Кінець періоду: 31.12.2020&amp;LE9210644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2018-03-15T14:08:04Z</cp:lastPrinted>
  <dcterms:created xsi:type="dcterms:W3CDTF">2015-09-09T10:27:37Z</dcterms:created>
  <dcterms:modified xsi:type="dcterms:W3CDTF">2021-01-26T07:48:54Z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10_00511_4.2020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E9210644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