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<sst xmlns="http://schemas.openxmlformats.org/spreadsheetml/2006/main" count="187" uniqueCount="157">
  <si>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</si>
  <si>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</si>
  <si>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</si>
  <si>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</si>
  <si>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</si>
  <si>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</si>
  <si>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</si>
  <si>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</si>
  <si>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</si>
  <si>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</si>
  <si>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</si>
  <si>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</si>
  <si>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</si>
  <si>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</si>
  <si>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</si>
  <si>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</si>
  <si>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</si>
  <si>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</si>
  <si>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</si>
  <si>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</si>
  <si>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</si>
  <si>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</si>
  <si>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</si>
  <si>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</si>
  <si>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</si>
  <si>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</si>
  <si>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</si>
  <si>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</si>
  <si>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</si>
  <si>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</si>
  <si>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</si>
  <si>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</si>
  <si>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</si>
  <si>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</si>
  <si>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</si>
  <si>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</si>
  <si>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</si>
  <si>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</si>
  <si>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</si>
  <si>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</si>
  <si>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</si>
  <si>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</si>
  <si>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</si>
  <si>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</si>
  <si>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</si>
  <si>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</si>
  <si>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</si>
  <si>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</si>
  <si>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</si>
  <si>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</si>
  <si>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</si>
  <si>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</si>
  <si>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</si>
  <si>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</si>
  <si>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</si>
  <si>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</si>
  <si>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</si>
  <si>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</si>
  <si>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</si>
  <si>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</si>
  <si>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</si>
  <si>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</si>
  <si>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</si>
  <si>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</si>
  <si>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</si>
  <si>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</si>
  <si>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</si>
  <si>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</si>
  <si>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</si>
  <si>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</si>
  <si>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</si>
  <si>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</si>
  <si>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</si>
  <si>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</si>
  <si>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</si>
  <si>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</si>
  <si>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</si>
  <si>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</si>
  <si>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</si>
  <si>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</si>
  <si>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</si>
  <si>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</si>
  <si>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</si>
  <si>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</si>
  <si>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</si>
  <si>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</si>
  <si>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</si>
  <si>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</si>
  <si>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</si>
  <si>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</si>
  <si>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</si>
  <si>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</si>
  <si>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</si>
  <si>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</si>
  <si>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</si>
  <si>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</si>
  <si>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</si>
  <si>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</si>
  <si>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</si>
  <si>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</si>
  <si>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</si>
  <si>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</si>
  <si>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</si>
  <si>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</si>
  <si>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</si>
  <si>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</si>
  <si>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</si>
  <si>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</si>
  <si>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</si>
  <si>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</si>
  <si>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</si>
  <si>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</si>
  <si>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</si>
  <si>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</si>
  <si>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</si>
  <si>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</si>
  <si>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</si>
  <si>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</si>
  <si>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</si>
  <si>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</si>
  <si>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</si>
  <si>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</si>
  <si>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</si>
  <si>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</si>
  <si>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</si>
  <si>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Овідіопольський районний суд Одеської області</t>
  </si>
  <si>
    <t>67801. Одеська область.м. Овідіополь</t>
  </si>
  <si>
    <t>вул. Берегова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</si>
  <si>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</si>
  <si>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</si>
  <si>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</si>
  <si>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</si>
  <si>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</si>
  <si>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</si>
  <si>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</si>
  <si>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</si>
  <si>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</si>
  <si>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</si>
  <si>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</si>
  <si>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</si>
  <si>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</si>
  <si>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</si>
  <si>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</si>
  <si>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</si>
  <si>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</si>
  <si>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</si>
  <si>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</si>
  <si>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</si>
  <si>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</si>
  <si>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</si>
  <si>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</si>
  <si>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</si>
  <si>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</si>
  <si>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</si>
  <si>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Є.С.Козирський</t>
  </si>
  <si>
    <t>С.С. Бокоч</t>
  </si>
  <si>
    <t>11 січня 2023 року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</si>
</sst>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3" xfId="0" applyNumberFormat="1" applyFont="1" applyFill="1" applyBorder="1" applyAlignment="1" applyProtection="1">
      <alignment horizontal="center" vertical="center" wrapText="1"/>
      <protection/>
    </xf>
    <xf numFmtId="0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3" xfId="0" applyNumberFormat="1" applyFont="1" applyFill="1" applyBorder="1" applyAlignment="1" applyProtection="1">
      <alignment horizontal="center" vertical="center" wrapText="1"/>
      <protection/>
    </xf>
    <xf numFmtId="1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15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15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13" xfId="54" applyFont="1" applyFill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9" t="s">
        <v>39</v>
      </c>
      <c r="C3" s="109"/>
      <c r="D3" s="109"/>
      <c r="E3" s="109"/>
      <c r="F3" s="109"/>
      <c r="G3" s="109"/>
      <c r="H3" s="109"/>
    </row>
    <row r="4" spans="2:8" ht="18.7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3"/>
      <c r="C5" s="3"/>
      <c r="D5" s="120" t="s">
        <v>124</v>
      </c>
      <c r="E5" s="120"/>
      <c r="F5" s="120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11" t="s">
        <v>23</v>
      </c>
      <c r="C10" s="112"/>
      <c r="D10" s="113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4" t="s">
        <v>25</v>
      </c>
      <c r="C12" s="115"/>
      <c r="D12" s="116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4" t="s">
        <v>42</v>
      </c>
      <c r="C14" s="115"/>
      <c r="D14" s="116"/>
      <c r="E14" s="136" t="s">
        <v>41</v>
      </c>
      <c r="F14" s="117" t="s">
        <v>27</v>
      </c>
      <c r="G14" s="117"/>
      <c r="H14" s="117"/>
    </row>
    <row r="15" spans="1:8" ht="12.75" customHeight="1">
      <c r="A15" s="8"/>
      <c r="B15" s="114"/>
      <c r="C15" s="115"/>
      <c r="D15" s="116"/>
      <c r="E15" s="136"/>
      <c r="F15" s="130" t="s">
        <v>106</v>
      </c>
      <c r="G15" s="131"/>
      <c r="H15" s="13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4" t="s">
        <v>43</v>
      </c>
      <c r="C17" s="115"/>
      <c r="D17" s="116"/>
      <c r="E17" s="136" t="s">
        <v>41</v>
      </c>
      <c r="F17" s="121" t="s">
        <v>107</v>
      </c>
      <c r="G17" s="122"/>
      <c r="H17" s="122"/>
    </row>
    <row r="18" spans="1:8" ht="12.75" customHeight="1">
      <c r="A18" s="8"/>
      <c r="B18" s="114"/>
      <c r="C18" s="115"/>
      <c r="D18" s="116"/>
      <c r="E18" s="136"/>
      <c r="F18" s="121"/>
      <c r="G18" s="122"/>
      <c r="H18" s="122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4" t="s">
        <v>46</v>
      </c>
      <c r="C20" s="115"/>
      <c r="D20" s="116"/>
      <c r="E20" s="136" t="s">
        <v>41</v>
      </c>
      <c r="F20" s="23"/>
      <c r="G20" s="23"/>
      <c r="H20" s="23"/>
    </row>
    <row r="21" spans="1:8" ht="12.75" customHeight="1">
      <c r="A21" s="8"/>
      <c r="B21" s="114"/>
      <c r="C21" s="115"/>
      <c r="D21" s="116"/>
      <c r="E21" s="136"/>
      <c r="F21" s="117"/>
      <c r="G21" s="117"/>
      <c r="H21" s="117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4" t="s">
        <v>28</v>
      </c>
      <c r="C23" s="115"/>
      <c r="D23" s="116"/>
      <c r="E23" s="16"/>
      <c r="F23" s="6"/>
      <c r="G23" s="17"/>
    </row>
    <row r="24" spans="1:6" ht="12.75" customHeight="1">
      <c r="A24" s="8"/>
      <c r="B24" s="114" t="s">
        <v>48</v>
      </c>
      <c r="C24" s="115"/>
      <c r="D24" s="116"/>
      <c r="E24" s="16"/>
      <c r="F24" s="6"/>
    </row>
    <row r="25" spans="2:5" ht="12.75" customHeight="1">
      <c r="B25" s="114" t="s">
        <v>29</v>
      </c>
      <c r="C25" s="115"/>
      <c r="D25" s="116"/>
      <c r="E25" s="16" t="s">
        <v>44</v>
      </c>
    </row>
    <row r="26" spans="2:5" ht="12.75" customHeight="1">
      <c r="B26" s="132" t="s">
        <v>30</v>
      </c>
      <c r="C26" s="133"/>
      <c r="D26" s="13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4" t="s">
        <v>32</v>
      </c>
      <c r="C28" s="115"/>
      <c r="D28" s="116"/>
      <c r="E28" s="21" t="s">
        <v>45</v>
      </c>
    </row>
    <row r="29" spans="2:5" ht="12.75" customHeight="1">
      <c r="B29" s="137"/>
      <c r="C29" s="138"/>
      <c r="D29" s="139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40" t="s">
        <v>35</v>
      </c>
      <c r="C37" s="141"/>
      <c r="D37" s="118" t="s">
        <v>125</v>
      </c>
      <c r="E37" s="118"/>
      <c r="F37" s="118"/>
      <c r="G37" s="118"/>
      <c r="H37" s="119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3" t="s">
        <v>126</v>
      </c>
      <c r="E39" s="118"/>
      <c r="F39" s="118"/>
      <c r="G39" s="118"/>
      <c r="H39" s="119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4" t="s">
        <v>127</v>
      </c>
      <c r="C41" s="125"/>
      <c r="D41" s="125"/>
      <c r="E41" s="125"/>
      <c r="F41" s="125"/>
      <c r="G41" s="125"/>
      <c r="H41" s="126"/>
    </row>
    <row r="42" spans="1:8" ht="12.75" customHeight="1">
      <c r="A42" s="8"/>
      <c r="B42" s="127" t="s">
        <v>37</v>
      </c>
      <c r="C42" s="128"/>
      <c r="D42" s="128"/>
      <c r="E42" s="128"/>
      <c r="F42" s="128"/>
      <c r="G42" s="128"/>
      <c r="H42" s="129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35">
        <v>9</v>
      </c>
      <c r="C44" s="118"/>
      <c r="D44" s="118"/>
      <c r="E44" s="118"/>
      <c r="F44" s="118"/>
      <c r="G44" s="118"/>
      <c r="H44" s="119"/>
      <c r="I44" s="6"/>
    </row>
    <row r="45" spans="1:9" ht="12.75" customHeight="1">
      <c r="A45" s="8"/>
      <c r="B45" s="127" t="s">
        <v>38</v>
      </c>
      <c r="C45" s="128"/>
      <c r="D45" s="128"/>
      <c r="E45" s="128"/>
      <c r="F45" s="128"/>
      <c r="G45" s="128"/>
      <c r="H45" s="129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&amp;L30FBE320&amp;C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2" t="s">
        <v>20</v>
      </c>
      <c r="C1" s="142"/>
      <c r="D1" s="50"/>
      <c r="E1" s="50"/>
      <c r="F1" s="50"/>
    </row>
    <row r="2" spans="1:12" ht="64.5" customHeight="1">
      <c r="A2" s="143" t="s">
        <v>0</v>
      </c>
      <c r="B2" s="144" t="s">
        <v>67</v>
      </c>
      <c r="C2" s="153" t="s">
        <v>52</v>
      </c>
      <c r="D2" s="156" t="s">
        <v>47</v>
      </c>
      <c r="E2" s="151" t="s">
        <v>13</v>
      </c>
      <c r="F2" s="152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43"/>
      <c r="B3" s="144"/>
      <c r="C3" s="154"/>
      <c r="D3" s="157"/>
      <c r="E3" s="145" t="s">
        <v>7</v>
      </c>
      <c r="F3" s="145" t="s">
        <v>12</v>
      </c>
      <c r="G3" s="149" t="s">
        <v>7</v>
      </c>
      <c r="H3" s="149" t="s">
        <v>8</v>
      </c>
      <c r="I3" s="149" t="s">
        <v>7</v>
      </c>
      <c r="J3" s="149" t="s">
        <v>8</v>
      </c>
      <c r="K3" s="149" t="s">
        <v>7</v>
      </c>
      <c r="L3" s="149" t="s">
        <v>11</v>
      </c>
    </row>
    <row r="4" spans="1:12" ht="39.75" customHeight="1">
      <c r="A4" s="143"/>
      <c r="B4" s="144"/>
      <c r="C4" s="155"/>
      <c r="D4" s="158"/>
      <c r="E4" s="146"/>
      <c r="F4" s="146"/>
      <c r="G4" s="150"/>
      <c r="H4" s="150"/>
      <c r="I4" s="150"/>
      <c r="J4" s="150"/>
      <c r="K4" s="150"/>
      <c r="L4" s="150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1832</v>
      </c>
      <c r="D6" s="88">
        <f>SUM(D7,D10,D13,D14,D15,D21,D24,D25,D18,D19,D20)</f>
        <v>2546350.410000001</v>
      </c>
      <c r="E6" s="88">
        <f>SUM(E7,E10,E13,E14,E15,E21,E24,E25,E18,E19,E20)</f>
        <v>1535</v>
      </c>
      <c r="F6" s="88">
        <f>SUM(F7,F10,F13,F14,F15,F21,F24,F25,F18,F19,F20)</f>
        <v>2307058.8999999994</v>
      </c>
      <c r="G6" s="88">
        <f>SUM(G7,G10,G13,G14,G15,G21,G24,G25,G18,G19,G20)</f>
        <v>9</v>
      </c>
      <c r="H6" s="88">
        <f>SUM(H7,H10,H13,H14,H15,H21,H24,H25,H18,H19,H20)</f>
        <v>10906.1</v>
      </c>
      <c r="I6" s="88">
        <f>SUM(I7,I10,I13,I14,I15,I21,I24,I25,I18,I19,I20)</f>
        <v>144</v>
      </c>
      <c r="J6" s="88">
        <f>SUM(J7,J10,J13,J14,J15,J21,J24,J25,J18,J19,J20)</f>
        <v>120050.29999999999</v>
      </c>
      <c r="K6" s="88">
        <f>SUM(K7,K10,K13,K14,K15,K21,K24,K25,K18,K19,K20)</f>
        <v>144</v>
      </c>
      <c r="L6" s="88">
        <f>SUM(L7,L10,L13,L14,L15,L21,L24,L25,L18,L19,L20)</f>
        <v>109163.9999999999</v>
      </c>
    </row>
    <row r="7" spans="1:12" ht="12.75" customHeight="1">
      <c r="A7" s="86">
        <v>2</v>
      </c>
      <c r="B7" s="89" t="s">
        <v>68</v>
      </c>
      <c r="C7" s="90">
        <v>384</v>
      </c>
      <c r="D7" s="90">
        <v>1553194.01</v>
      </c>
      <c r="E7" s="90">
        <v>350</v>
      </c>
      <c r="F7" s="90">
        <v>1506131.5</v>
      </c>
      <c r="G7" s="90">
        <v>6</v>
      </c>
      <c r="H7" s="90">
        <v>7312.1</v>
      </c>
      <c r="I7" s="90">
        <v>24</v>
      </c>
      <c r="J7" s="90">
        <v>34092.6</v>
      </c>
      <c r="K7" s="90">
        <v>4</v>
      </c>
      <c r="L7" s="90">
        <v>5706.3</v>
      </c>
    </row>
    <row r="8" spans="1:12" ht="12.75">
      <c r="A8" s="86">
        <v>3</v>
      </c>
      <c r="B8" s="91" t="s">
        <v>69</v>
      </c>
      <c r="C8" s="90">
        <v>146</v>
      </c>
      <c r="D8" s="90">
        <v>688647.6</v>
      </c>
      <c r="E8" s="90">
        <v>141</v>
      </c>
      <c r="F8" s="90">
        <v>676139.16</v>
      </c>
      <c r="G8" s="90">
        <v>3</v>
      </c>
      <c r="H8" s="90">
        <v>5823.5</v>
      </c>
      <c r="I8" s="90">
        <v>1</v>
      </c>
      <c r="J8" s="90">
        <v>4204</v>
      </c>
      <c r="K8" s="90">
        <v>1</v>
      </c>
      <c r="L8" s="90">
        <v>2481</v>
      </c>
    </row>
    <row r="9" spans="1:12" ht="12.75">
      <c r="A9" s="86">
        <v>4</v>
      </c>
      <c r="B9" s="91" t="s">
        <v>70</v>
      </c>
      <c r="C9" s="90">
        <v>238</v>
      </c>
      <c r="D9" s="90">
        <v>864546.41</v>
      </c>
      <c r="E9" s="90">
        <v>209</v>
      </c>
      <c r="F9" s="90">
        <v>829992.34</v>
      </c>
      <c r="G9" s="90">
        <v>3</v>
      </c>
      <c r="H9" s="90">
        <v>1488.6</v>
      </c>
      <c r="I9" s="90">
        <v>23</v>
      </c>
      <c r="J9" s="90">
        <v>29888.6</v>
      </c>
      <c r="K9" s="90">
        <v>3</v>
      </c>
      <c r="L9" s="90">
        <v>3225.3</v>
      </c>
    </row>
    <row r="10" spans="1:12" ht="12.75">
      <c r="A10" s="86">
        <v>5</v>
      </c>
      <c r="B10" s="89" t="s">
        <v>71</v>
      </c>
      <c r="C10" s="90">
        <v>442</v>
      </c>
      <c r="D10" s="90">
        <v>493719.000000002</v>
      </c>
      <c r="E10" s="90">
        <v>280</v>
      </c>
      <c r="F10" s="90">
        <v>327920.3</v>
      </c>
      <c r="G10" s="90">
        <v>2</v>
      </c>
      <c r="H10" s="90">
        <v>2601.6</v>
      </c>
      <c r="I10" s="90">
        <v>71</v>
      </c>
      <c r="J10" s="90">
        <v>73764.8</v>
      </c>
      <c r="K10" s="90">
        <v>89</v>
      </c>
      <c r="L10" s="90">
        <v>89812.1999999999</v>
      </c>
    </row>
    <row r="11" spans="1:12" ht="12.75">
      <c r="A11" s="86">
        <v>6</v>
      </c>
      <c r="B11" s="91" t="s">
        <v>72</v>
      </c>
      <c r="C11" s="90">
        <v>35</v>
      </c>
      <c r="D11" s="90">
        <v>86835</v>
      </c>
      <c r="E11" s="90">
        <v>33</v>
      </c>
      <c r="F11" s="90">
        <v>81873</v>
      </c>
      <c r="G11" s="90"/>
      <c r="H11" s="90"/>
      <c r="I11" s="90">
        <v>1</v>
      </c>
      <c r="J11" s="90">
        <v>2481</v>
      </c>
      <c r="K11" s="90">
        <v>1</v>
      </c>
      <c r="L11" s="90">
        <v>2481</v>
      </c>
    </row>
    <row r="12" spans="1:12" ht="12.75">
      <c r="A12" s="86">
        <v>7</v>
      </c>
      <c r="B12" s="91" t="s">
        <v>73</v>
      </c>
      <c r="C12" s="90">
        <v>407</v>
      </c>
      <c r="D12" s="90">
        <v>406884.000000001</v>
      </c>
      <c r="E12" s="90">
        <v>247</v>
      </c>
      <c r="F12" s="90">
        <v>246047.299999999</v>
      </c>
      <c r="G12" s="90">
        <v>2</v>
      </c>
      <c r="H12" s="90">
        <v>2601.6</v>
      </c>
      <c r="I12" s="90">
        <v>70</v>
      </c>
      <c r="J12" s="90">
        <v>71283.8</v>
      </c>
      <c r="K12" s="90">
        <v>88</v>
      </c>
      <c r="L12" s="90">
        <v>87331.2</v>
      </c>
    </row>
    <row r="13" spans="1:12" ht="12.75">
      <c r="A13" s="86">
        <v>8</v>
      </c>
      <c r="B13" s="89" t="s">
        <v>18</v>
      </c>
      <c r="C13" s="90">
        <v>244</v>
      </c>
      <c r="D13" s="90">
        <v>242145.599999999</v>
      </c>
      <c r="E13" s="90">
        <v>243</v>
      </c>
      <c r="F13" s="90">
        <v>241218.299999999</v>
      </c>
      <c r="G13" s="90"/>
      <c r="H13" s="90"/>
      <c r="I13" s="90"/>
      <c r="J13" s="90"/>
      <c r="K13" s="90">
        <v>1</v>
      </c>
      <c r="L13" s="90">
        <v>992.4</v>
      </c>
    </row>
    <row r="14" spans="1:12" ht="12.75">
      <c r="A14" s="86">
        <v>9</v>
      </c>
      <c r="B14" s="89" t="s">
        <v>19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258</v>
      </c>
      <c r="D15" s="90">
        <v>140423.8</v>
      </c>
      <c r="E15" s="90">
        <v>255</v>
      </c>
      <c r="F15" s="90">
        <v>138719.1</v>
      </c>
      <c r="G15" s="90">
        <v>1</v>
      </c>
      <c r="H15" s="90">
        <v>992.4</v>
      </c>
      <c r="I15" s="90"/>
      <c r="J15" s="90"/>
      <c r="K15" s="90">
        <v>2</v>
      </c>
      <c r="L15" s="90">
        <v>992.4</v>
      </c>
    </row>
    <row r="16" spans="1:12" ht="12.75">
      <c r="A16" s="86">
        <v>11</v>
      </c>
      <c r="B16" s="91" t="s">
        <v>72</v>
      </c>
      <c r="C16" s="90">
        <v>12</v>
      </c>
      <c r="D16" s="90">
        <v>14886</v>
      </c>
      <c r="E16" s="90">
        <v>12</v>
      </c>
      <c r="F16" s="90">
        <v>14886</v>
      </c>
      <c r="G16" s="90"/>
      <c r="H16" s="90"/>
      <c r="I16" s="90"/>
      <c r="J16" s="90"/>
      <c r="K16" s="90"/>
      <c r="L16" s="90"/>
    </row>
    <row r="17" spans="1:12" ht="12.75">
      <c r="A17" s="86">
        <v>12</v>
      </c>
      <c r="B17" s="91" t="s">
        <v>73</v>
      </c>
      <c r="C17" s="90">
        <v>246</v>
      </c>
      <c r="D17" s="90">
        <v>125537.8</v>
      </c>
      <c r="E17" s="90">
        <v>243</v>
      </c>
      <c r="F17" s="90">
        <v>123833.1</v>
      </c>
      <c r="G17" s="90">
        <v>1</v>
      </c>
      <c r="H17" s="90">
        <v>992.4</v>
      </c>
      <c r="I17" s="90"/>
      <c r="J17" s="90"/>
      <c r="K17" s="90">
        <v>2</v>
      </c>
      <c r="L17" s="90">
        <v>992.4</v>
      </c>
    </row>
    <row r="18" spans="1:12" ht="12.75">
      <c r="A18" s="86">
        <v>13</v>
      </c>
      <c r="B18" s="92" t="s">
        <v>93</v>
      </c>
      <c r="C18" s="90">
        <v>435</v>
      </c>
      <c r="D18" s="90">
        <v>107935.4</v>
      </c>
      <c r="E18" s="90">
        <v>340</v>
      </c>
      <c r="F18" s="90">
        <v>84365.9000000002</v>
      </c>
      <c r="G18" s="90"/>
      <c r="H18" s="90"/>
      <c r="I18" s="90">
        <v>49</v>
      </c>
      <c r="J18" s="90">
        <v>12192.9</v>
      </c>
      <c r="K18" s="90">
        <v>46</v>
      </c>
      <c r="L18" s="90">
        <v>11412.6</v>
      </c>
    </row>
    <row r="19" spans="1:12" ht="12.75">
      <c r="A19" s="86">
        <v>14</v>
      </c>
      <c r="B19" s="92" t="s">
        <v>94</v>
      </c>
      <c r="C19" s="90">
        <v>69</v>
      </c>
      <c r="D19" s="90">
        <v>8932.60000000001</v>
      </c>
      <c r="E19" s="90">
        <v>67</v>
      </c>
      <c r="F19" s="90">
        <v>8703.80000000001</v>
      </c>
      <c r="G19" s="90"/>
      <c r="H19" s="90"/>
      <c r="I19" s="90"/>
      <c r="J19" s="90"/>
      <c r="K19" s="90">
        <v>2</v>
      </c>
      <c r="L19" s="90">
        <v>248.1</v>
      </c>
    </row>
    <row r="20" spans="1:12" ht="25.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0</v>
      </c>
      <c r="D21" s="90">
        <f>SUM(D22:D23)</f>
        <v>0</v>
      </c>
      <c r="E21" s="90">
        <f>SUM(E22:E23)</f>
        <v>0</v>
      </c>
      <c r="F21" s="90">
        <f>SUM(F22:F23)</f>
        <v>0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7</v>
      </c>
      <c r="D39" s="88">
        <f>SUM(D40,D47,D48,D49)</f>
        <v>6946.8</v>
      </c>
      <c r="E39" s="88">
        <f>SUM(E40,E47,E48,E49)</f>
        <v>7</v>
      </c>
      <c r="F39" s="88">
        <f>SUM(F40,F47,F48,F49)</f>
        <v>6946.8</v>
      </c>
      <c r="G39" s="88">
        <f>SUM(G40,G47,G48,G49)</f>
        <v>0</v>
      </c>
      <c r="H39" s="88">
        <f>SUM(H40,H47,H48,H49)</f>
        <v>0</v>
      </c>
      <c r="I39" s="88">
        <f>SUM(I40,I47,I48,I49)</f>
        <v>0</v>
      </c>
      <c r="J39" s="88">
        <f>SUM(J40,J47,J48,J49)</f>
        <v>0</v>
      </c>
      <c r="K39" s="88">
        <f>SUM(K40,K47,K48,K49)</f>
        <v>0</v>
      </c>
      <c r="L39" s="88">
        <f>SUM(L40,L47,L48,L49)</f>
        <v>0</v>
      </c>
    </row>
    <row r="40" spans="1:12" ht="12.75">
      <c r="A40" s="86">
        <v>35</v>
      </c>
      <c r="B40" s="89" t="s">
        <v>79</v>
      </c>
      <c r="C40" s="90">
        <f>SUM(C41,C44)</f>
        <v>7</v>
      </c>
      <c r="D40" s="90">
        <f>SUM(D41,D44)</f>
        <v>6946.8</v>
      </c>
      <c r="E40" s="90">
        <f>SUM(E41,E44)</f>
        <v>7</v>
      </c>
      <c r="F40" s="90">
        <f>SUM(F41,F44)</f>
        <v>6946.8</v>
      </c>
      <c r="G40" s="90">
        <f>SUM(G41,G44)</f>
        <v>0</v>
      </c>
      <c r="H40" s="90">
        <f>SUM(H41,H44)</f>
        <v>0</v>
      </c>
      <c r="I40" s="90">
        <f>SUM(I41,I44)</f>
        <v>0</v>
      </c>
      <c r="J40" s="90">
        <f>SUM(J41,J44)</f>
        <v>0</v>
      </c>
      <c r="K40" s="90">
        <f>SUM(K41,K44)</f>
        <v>0</v>
      </c>
      <c r="L40" s="90">
        <f>SUM(L41,L44)</f>
        <v>0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7</v>
      </c>
      <c r="D44" s="90">
        <v>6946.8</v>
      </c>
      <c r="E44" s="90">
        <v>7</v>
      </c>
      <c r="F44" s="90">
        <v>6946.8</v>
      </c>
      <c r="G44" s="90"/>
      <c r="H44" s="90"/>
      <c r="I44" s="90"/>
      <c r="J44" s="90"/>
      <c r="K44" s="90"/>
      <c r="L44" s="90"/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7</v>
      </c>
      <c r="D46" s="90">
        <v>6946.8</v>
      </c>
      <c r="E46" s="90">
        <v>7</v>
      </c>
      <c r="F46" s="90">
        <v>6946.8</v>
      </c>
      <c r="G46" s="90"/>
      <c r="H46" s="90"/>
      <c r="I46" s="90"/>
      <c r="J46" s="90"/>
      <c r="K46" s="90"/>
      <c r="L46" s="90"/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85</v>
      </c>
      <c r="D50" s="88">
        <f>SUM(D51:D54)</f>
        <v>4703.039999999999</v>
      </c>
      <c r="E50" s="88">
        <f>SUM(E51:E54)</f>
        <v>85</v>
      </c>
      <c r="F50" s="88">
        <f>SUM(F51:F54)</f>
        <v>4748.24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>
        <v>79</v>
      </c>
      <c r="D51" s="90">
        <v>3958.74</v>
      </c>
      <c r="E51" s="90">
        <v>79</v>
      </c>
      <c r="F51" s="90">
        <v>4000.12</v>
      </c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>
        <v>2</v>
      </c>
      <c r="D52" s="90">
        <v>148.86</v>
      </c>
      <c r="E52" s="90">
        <v>2</v>
      </c>
      <c r="F52" s="90">
        <v>149.43</v>
      </c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>
        <v>4</v>
      </c>
      <c r="D54" s="90">
        <v>595.44</v>
      </c>
      <c r="E54" s="90">
        <v>4</v>
      </c>
      <c r="F54" s="90">
        <v>598.69</v>
      </c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1556</v>
      </c>
      <c r="D55" s="88">
        <v>772087.199999985</v>
      </c>
      <c r="E55" s="88">
        <v>635</v>
      </c>
      <c r="F55" s="88">
        <v>315056.800000004</v>
      </c>
      <c r="G55" s="88"/>
      <c r="H55" s="88"/>
      <c r="I55" s="88">
        <v>1539</v>
      </c>
      <c r="J55" s="88">
        <v>763651.799999986</v>
      </c>
      <c r="K55" s="88">
        <v>17</v>
      </c>
      <c r="L55" s="88">
        <v>8435.4</v>
      </c>
    </row>
    <row r="56" spans="1:12" ht="19.5" customHeight="1">
      <c r="A56" s="86">
        <v>51</v>
      </c>
      <c r="B56" s="95" t="s">
        <v>128</v>
      </c>
      <c r="C56" s="88">
        <f>SUM(C6,C28,C39,C50,C55)</f>
        <v>3480</v>
      </c>
      <c r="D56" s="88">
        <f>SUM(D6,D28,D39,D50,D55)</f>
        <v>3330087.449999986</v>
      </c>
      <c r="E56" s="88">
        <f>SUM(E6,E28,E39,E50,E55)</f>
        <v>2262</v>
      </c>
      <c r="F56" s="88">
        <f>SUM(F6,F28,F39,F50,F55)</f>
        <v>2633810.7400000035</v>
      </c>
      <c r="G56" s="88">
        <f>SUM(G6,G28,G39,G50,G55)</f>
        <v>9</v>
      </c>
      <c r="H56" s="88">
        <f>SUM(H6,H28,H39,H50,H55)</f>
        <v>10906.1</v>
      </c>
      <c r="I56" s="88">
        <f>SUM(I6,I28,I39,I50,I55)</f>
        <v>1683</v>
      </c>
      <c r="J56" s="88">
        <f>SUM(J6,J28,J39,J50,J55)</f>
        <v>883702.0999999859</v>
      </c>
      <c r="K56" s="88">
        <f>SUM(K6,K28,K39,K50,K55)</f>
        <v>161</v>
      </c>
      <c r="L56" s="88">
        <f>SUM(L6,L28,L39,L50,L55)</f>
        <v>117599.39999999989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&amp;L30FBE320&amp;CФорма № 10, Підрозділ: Овідіопольський районний суд Одеської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9" t="s">
        <v>17</v>
      </c>
      <c r="C3" s="170"/>
      <c r="D3" s="171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72" t="s">
        <v>4</v>
      </c>
      <c r="C4" s="173"/>
      <c r="D4" s="174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9" t="s">
        <v>58</v>
      </c>
      <c r="C5" s="170"/>
      <c r="D5" s="171"/>
      <c r="E5" s="97"/>
      <c r="F5" s="97">
        <f>SUM(F6:F26)</f>
        <v>161</v>
      </c>
      <c r="G5" s="97">
        <f>SUM(G6:G26)</f>
        <v>117599.39999999998</v>
      </c>
    </row>
    <row r="6" spans="1:7" ht="12.75" customHeight="1">
      <c r="A6" s="96">
        <v>2</v>
      </c>
      <c r="B6" s="160" t="s">
        <v>116</v>
      </c>
      <c r="C6" s="161"/>
      <c r="D6" s="162"/>
      <c r="E6" s="102" t="s">
        <v>129</v>
      </c>
      <c r="F6" s="98"/>
      <c r="G6" s="99"/>
    </row>
    <row r="7" spans="1:7" ht="26.25" customHeight="1">
      <c r="A7" s="96">
        <v>3</v>
      </c>
      <c r="B7" s="160" t="s">
        <v>59</v>
      </c>
      <c r="C7" s="161"/>
      <c r="D7" s="162"/>
      <c r="E7" s="102" t="s">
        <v>130</v>
      </c>
      <c r="F7" s="98"/>
      <c r="G7" s="99"/>
    </row>
    <row r="8" spans="1:7" ht="39" customHeight="1">
      <c r="A8" s="96">
        <v>4</v>
      </c>
      <c r="B8" s="160" t="s">
        <v>89</v>
      </c>
      <c r="C8" s="161"/>
      <c r="D8" s="162"/>
      <c r="E8" s="102" t="s">
        <v>131</v>
      </c>
      <c r="F8" s="98">
        <v>134</v>
      </c>
      <c r="G8" s="99">
        <v>97875.45</v>
      </c>
    </row>
    <row r="9" spans="1:7" ht="39" customHeight="1">
      <c r="A9" s="96">
        <v>5</v>
      </c>
      <c r="B9" s="160" t="s">
        <v>117</v>
      </c>
      <c r="C9" s="161"/>
      <c r="D9" s="162"/>
      <c r="E9" s="102" t="s">
        <v>132</v>
      </c>
      <c r="F9" s="98"/>
      <c r="G9" s="99"/>
    </row>
    <row r="10" spans="1:7" ht="26.25" customHeight="1">
      <c r="A10" s="96">
        <v>6</v>
      </c>
      <c r="B10" s="160" t="s">
        <v>60</v>
      </c>
      <c r="C10" s="161"/>
      <c r="D10" s="162"/>
      <c r="E10" s="102" t="s">
        <v>133</v>
      </c>
      <c r="F10" s="98"/>
      <c r="G10" s="99"/>
    </row>
    <row r="11" spans="1:7" ht="26.25" customHeight="1">
      <c r="A11" s="96">
        <v>7</v>
      </c>
      <c r="B11" s="160" t="s">
        <v>61</v>
      </c>
      <c r="C11" s="161"/>
      <c r="D11" s="162"/>
      <c r="E11" s="102" t="s">
        <v>134</v>
      </c>
      <c r="F11" s="98">
        <v>1</v>
      </c>
      <c r="G11" s="99">
        <v>992.4</v>
      </c>
    </row>
    <row r="12" spans="1:7" ht="26.25" customHeight="1">
      <c r="A12" s="96">
        <v>8</v>
      </c>
      <c r="B12" s="160" t="s">
        <v>62</v>
      </c>
      <c r="C12" s="161"/>
      <c r="D12" s="162"/>
      <c r="E12" s="102" t="s">
        <v>135</v>
      </c>
      <c r="F12" s="98">
        <v>2</v>
      </c>
      <c r="G12" s="99">
        <v>4962</v>
      </c>
    </row>
    <row r="13" spans="1:7" ht="26.25" customHeight="1">
      <c r="A13" s="96">
        <v>9</v>
      </c>
      <c r="B13" s="160" t="s">
        <v>118</v>
      </c>
      <c r="C13" s="161"/>
      <c r="D13" s="162"/>
      <c r="E13" s="102" t="s">
        <v>136</v>
      </c>
      <c r="F13" s="98"/>
      <c r="G13" s="99"/>
    </row>
    <row r="14" spans="1:7" ht="12.75" customHeight="1">
      <c r="A14" s="96">
        <v>10</v>
      </c>
      <c r="B14" s="160" t="s">
        <v>90</v>
      </c>
      <c r="C14" s="161"/>
      <c r="D14" s="162"/>
      <c r="E14" s="102" t="s">
        <v>137</v>
      </c>
      <c r="F14" s="98">
        <v>10</v>
      </c>
      <c r="G14" s="99">
        <v>6822.75</v>
      </c>
    </row>
    <row r="15" spans="1:7" ht="12.75" customHeight="1">
      <c r="A15" s="96">
        <v>11</v>
      </c>
      <c r="B15" s="160" t="s">
        <v>63</v>
      </c>
      <c r="C15" s="161"/>
      <c r="D15" s="162"/>
      <c r="E15" s="102" t="s">
        <v>138</v>
      </c>
      <c r="F15" s="98"/>
      <c r="G15" s="99"/>
    </row>
    <row r="16" spans="1:7" ht="12.75" customHeight="1">
      <c r="A16" s="96">
        <v>12</v>
      </c>
      <c r="B16" s="160" t="s">
        <v>64</v>
      </c>
      <c r="C16" s="161"/>
      <c r="D16" s="162"/>
      <c r="E16" s="102" t="s">
        <v>139</v>
      </c>
      <c r="F16" s="98"/>
      <c r="G16" s="99"/>
    </row>
    <row r="17" spans="1:7" ht="26.25" customHeight="1">
      <c r="A17" s="96">
        <v>13</v>
      </c>
      <c r="B17" s="160" t="s">
        <v>65</v>
      </c>
      <c r="C17" s="161"/>
      <c r="D17" s="162"/>
      <c r="E17" s="102" t="s">
        <v>140</v>
      </c>
      <c r="F17" s="98">
        <v>11</v>
      </c>
      <c r="G17" s="99">
        <v>5458.2</v>
      </c>
    </row>
    <row r="18" spans="1:7" ht="12.75" customHeight="1">
      <c r="A18" s="96">
        <v>14</v>
      </c>
      <c r="B18" s="160" t="s">
        <v>119</v>
      </c>
      <c r="C18" s="161"/>
      <c r="D18" s="162"/>
      <c r="E18" s="102" t="s">
        <v>141</v>
      </c>
      <c r="F18" s="98">
        <v>2</v>
      </c>
      <c r="G18" s="99">
        <v>992.4</v>
      </c>
    </row>
    <row r="19" spans="1:7" ht="26.25" customHeight="1">
      <c r="A19" s="96">
        <v>15</v>
      </c>
      <c r="B19" s="160" t="s">
        <v>120</v>
      </c>
      <c r="C19" s="161"/>
      <c r="D19" s="162"/>
      <c r="E19" s="102" t="s">
        <v>142</v>
      </c>
      <c r="F19" s="98"/>
      <c r="G19" s="99"/>
    </row>
    <row r="20" spans="1:7" ht="52.5" customHeight="1">
      <c r="A20" s="96">
        <v>16</v>
      </c>
      <c r="B20" s="160" t="s">
        <v>66</v>
      </c>
      <c r="C20" s="161"/>
      <c r="D20" s="162"/>
      <c r="E20" s="102" t="s">
        <v>143</v>
      </c>
      <c r="F20" s="98"/>
      <c r="G20" s="99"/>
    </row>
    <row r="21" spans="1:7" ht="12.75" customHeight="1">
      <c r="A21" s="96">
        <v>17</v>
      </c>
      <c r="B21" s="160" t="s">
        <v>87</v>
      </c>
      <c r="C21" s="161"/>
      <c r="D21" s="162"/>
      <c r="E21" s="102" t="s">
        <v>144</v>
      </c>
      <c r="F21" s="98"/>
      <c r="G21" s="99"/>
    </row>
    <row r="22" spans="1:7" ht="26.25" customHeight="1">
      <c r="A22" s="96">
        <v>18</v>
      </c>
      <c r="B22" s="160" t="s">
        <v>121</v>
      </c>
      <c r="C22" s="161"/>
      <c r="D22" s="162"/>
      <c r="E22" s="102" t="s">
        <v>145</v>
      </c>
      <c r="F22" s="98"/>
      <c r="G22" s="99"/>
    </row>
    <row r="23" spans="1:7" ht="52.5" customHeight="1">
      <c r="A23" s="96">
        <v>19</v>
      </c>
      <c r="B23" s="160" t="s">
        <v>88</v>
      </c>
      <c r="C23" s="161"/>
      <c r="D23" s="162"/>
      <c r="E23" s="103" t="s">
        <v>146</v>
      </c>
      <c r="F23" s="98"/>
      <c r="G23" s="99"/>
    </row>
    <row r="24" spans="1:7" ht="39" customHeight="1">
      <c r="A24" s="96">
        <v>20</v>
      </c>
      <c r="B24" s="160" t="s">
        <v>122</v>
      </c>
      <c r="C24" s="161"/>
      <c r="D24" s="162"/>
      <c r="E24" s="103" t="s">
        <v>147</v>
      </c>
      <c r="F24" s="98">
        <v>1</v>
      </c>
      <c r="G24" s="99">
        <v>496.2</v>
      </c>
    </row>
    <row r="25" spans="1:7" ht="63" customHeight="1">
      <c r="A25" s="96">
        <v>21</v>
      </c>
      <c r="B25" s="160" t="s">
        <v>91</v>
      </c>
      <c r="C25" s="161"/>
      <c r="D25" s="162"/>
      <c r="E25" s="103" t="s">
        <v>148</v>
      </c>
      <c r="F25" s="98"/>
      <c r="G25" s="99"/>
    </row>
    <row r="26" spans="1:7" ht="39" customHeight="1">
      <c r="A26" s="96">
        <v>22</v>
      </c>
      <c r="B26" s="160" t="s">
        <v>123</v>
      </c>
      <c r="C26" s="161"/>
      <c r="D26" s="162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63" t="s">
        <v>111</v>
      </c>
      <c r="C27" s="163"/>
      <c r="D27" s="163"/>
      <c r="E27" s="106" t="s">
        <v>150</v>
      </c>
      <c r="F27" s="90"/>
      <c r="G27" s="90"/>
    </row>
    <row r="28" spans="1:7" s="107" customFormat="1" ht="39" customHeight="1">
      <c r="A28" s="105">
        <v>24</v>
      </c>
      <c r="B28" s="163" t="s">
        <v>112</v>
      </c>
      <c r="C28" s="163"/>
      <c r="D28" s="163"/>
      <c r="E28" s="106" t="s">
        <v>151</v>
      </c>
      <c r="F28" s="90"/>
      <c r="G28" s="90"/>
    </row>
    <row r="29" spans="1:7" s="107" customFormat="1" ht="26.25" customHeight="1">
      <c r="A29" s="105">
        <v>25</v>
      </c>
      <c r="B29" s="163" t="s">
        <v>113</v>
      </c>
      <c r="C29" s="163"/>
      <c r="D29" s="163"/>
      <c r="E29" s="106" t="s">
        <v>152</v>
      </c>
      <c r="F29" s="90"/>
      <c r="G29" s="90"/>
    </row>
    <row r="30" spans="1:7" s="107" customFormat="1" ht="12.75" customHeight="1">
      <c r="A30" s="105">
        <v>26</v>
      </c>
      <c r="B30" s="163" t="s">
        <v>114</v>
      </c>
      <c r="C30" s="163"/>
      <c r="D30" s="163"/>
      <c r="E30" s="108" t="s">
        <v>115</v>
      </c>
      <c r="F30" s="90"/>
      <c r="G30" s="90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4" t="s">
        <v>154</v>
      </c>
      <c r="F32" s="165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67" t="s">
        <v>155</v>
      </c>
      <c r="F34" s="168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66" t="s">
        <v>153</v>
      </c>
      <c r="D37" s="166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59" t="s">
        <v>153</v>
      </c>
      <c r="D38" s="159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59" t="s">
        <v>153</v>
      </c>
      <c r="D39" s="159"/>
      <c r="F39" s="85" t="s">
        <v>156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3:D13"/>
    <mergeCell ref="B14:D14"/>
    <mergeCell ref="B15:D15"/>
    <mergeCell ref="B28:D28"/>
    <mergeCell ref="B29:D29"/>
    <mergeCell ref="B30:D30"/>
    <mergeCell ref="C39:D39"/>
    <mergeCell ref="B16:D16"/>
    <mergeCell ref="B17:D17"/>
    <mergeCell ref="B18:D18"/>
    <mergeCell ref="B19:D19"/>
    <mergeCell ref="B20:D20"/>
    <mergeCell ref="B21:D21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  <headerFooter>
    <oddFooter>&amp;L30FBE320&amp;CФорма № 10, Підрозділ: Овідіопольський районний суд Одеської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2022-11-24T11:52:15Z</cp:lastPrinted>
  <dcterms:created xsi:type="dcterms:W3CDTF">2015-09-09T10:27:32Z</dcterms:created>
  <dcterms:modified xsi:type="dcterms:W3CDTF">2023-02-24T12:30:13Z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10_00509_4.2022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30FBE320</vt:lpwstr>
  </property>
  <property fmtid="{D5CDD505-2E9C-101B-9397-08002B2CF9AE}" pid="10" name="Підрозд">
    <vt:lpwstr>Овідіопольський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744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