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<sst xmlns="http://schemas.openxmlformats.org/spreadsheetml/2006/main" count="154" uniqueCount="129">
  <si>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</si>
  <si>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</si>
  <si>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</si>
  <si>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</si>
  <si>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</si>
  <si>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</si>
  <si>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</si>
  <si>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</si>
  <si>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</si>
  <si>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</si>
  <si>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</si>
  <si>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</si>
  <si>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</si>
  <si>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</si>
  <si>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</si>
  <si>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</si>
  <si>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</si>
  <si>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</si>
  <si>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</si>
  <si>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</si>
  <si>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</si>
  <si>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</si>
  <si>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</si>
  <si>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</si>
  <si>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</si>
  <si>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</si>
  <si>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</si>
  <si>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</si>
  <si>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</si>
  <si>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</si>
  <si>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</si>
  <si>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</si>
  <si>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</si>
  <si>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</si>
  <si>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</si>
  <si>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</si>
  <si>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</si>
  <si>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</si>
  <si>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</si>
  <si>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</si>
  <si>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</si>
  <si>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</si>
  <si>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</si>
  <si>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</si>
  <si>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</si>
  <si>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</si>
  <si>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</si>
  <si>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</si>
  <si>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</si>
  <si>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</si>
  <si>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</si>
  <si>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</si>
  <si>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</si>
  <si>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</si>
  <si>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</si>
  <si>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</si>
  <si>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</si>
  <si>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</si>
  <si>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</si>
  <si>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</si>
  <si>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</si>
  <si>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</si>
  <si>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</si>
  <si>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</si>
  <si>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</si>
  <si>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</si>
  <si>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</si>
  <si>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</si>
  <si>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</si>
  <si>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</si>
  <si>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</si>
  <si>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</si>
  <si>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</si>
  <si>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</si>
  <si>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</si>
  <si>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</si>
  <si>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</si>
  <si>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</si>
  <si>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</si>
  <si>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</si>
  <si>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</si>
  <si>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</si>
  <si>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</si>
  <si>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</si>
  <si>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</si>
  <si>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</si>
  <si>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</si>
  <si>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</si>
  <si>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</si>
  <si>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</si>
  <si>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</si>
  <si>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</si>
  <si>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</si>
  <si>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</si>
  <si>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</si>
  <si>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</si>
  <si>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</si>
  <si>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</si>
  <si>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</si>
  <si>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</si>
  <si>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</si>
  <si>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</si>
  <si>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</si>
  <si>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</si>
  <si>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</si>
  <si>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</si>
  <si>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</si>
  <si>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</si>
  <si>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</si>
  <si>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</si>
  <si>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</si>
  <si>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</si>
  <si>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</si>
  <si>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</si>
  <si>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</si>
  <si>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</si>
  <si>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</si>
  <si>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</si>
  <si>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</si>
  <si>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Кілійський районний суд Одеської області</t>
  </si>
  <si>
    <t>68300. Одеська область.м. Кілія</t>
  </si>
  <si>
    <t>вул. Леніна</t>
  </si>
  <si>
    <t/>
  </si>
  <si>
    <t>О.А. Маслеников</t>
  </si>
  <si>
    <t>Г.В. Корнієнко</t>
  </si>
  <si>
    <t>(04843) 40293. (0973920523)</t>
  </si>
  <si>
    <t>(04843) 41936</t>
  </si>
  <si>
    <t>inbox@kl.od.court.gov.ua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</si>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</sst>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&amp;L482516E5&amp;C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942</v>
      </c>
      <c r="D6" s="96">
        <f>SUM(D7,D10,D13,D14,D15,D21,D24,D25,D18,D19,D20)</f>
        <v>980106.6100000001</v>
      </c>
      <c r="E6" s="96">
        <f>SUM(E7,E10,E13,E14,E15,E21,E24,E25,E18,E19,E20)</f>
        <v>705</v>
      </c>
      <c r="F6" s="96">
        <f>SUM(F7,F10,F13,F14,F15,F21,F24,F25,F18,F19,F20)</f>
        <v>760295.7799999992</v>
      </c>
      <c r="G6" s="96">
        <f>SUM(G7,G10,G13,G14,G15,G21,G24,G25,G18,G19,G20)</f>
        <v>30</v>
      </c>
      <c r="H6" s="96">
        <f>SUM(H7,H10,H13,H14,H15,H21,H24,H25,H18,H19,H20)</f>
        <v>47646.490000000005</v>
      </c>
      <c r="I6" s="96">
        <f>SUM(I7,I10,I13,I14,I15,I21,I24,I25,I18,I19,I20)</f>
        <v>89</v>
      </c>
      <c r="J6" s="96">
        <f>SUM(J7,J10,J13,J14,J15,J21,J24,J25,J18,J19,J20)</f>
        <v>70972.8</v>
      </c>
      <c r="K6" s="96">
        <f>SUM(K7,K10,K13,K14,K15,K21,K24,K25,K18,K19,K20)</f>
        <v>118</v>
      </c>
      <c r="L6" s="96">
        <f>SUM(L7,L10,L13,L14,L15,L21,L24,L25,L18,L19,L20)</f>
        <v>102743.0000000001</v>
      </c>
    </row>
    <row r="7" spans="1:12" ht="16.5" customHeight="1">
      <c r="A7" s="87">
        <v>2</v>
      </c>
      <c r="B7" s="90" t="s">
        <v>74</v>
      </c>
      <c r="C7" s="97">
        <v>407</v>
      </c>
      <c r="D7" s="97">
        <v>639294.43</v>
      </c>
      <c r="E7" s="97">
        <v>295</v>
      </c>
      <c r="F7" s="97">
        <v>519153.219999999</v>
      </c>
      <c r="G7" s="97">
        <v>18</v>
      </c>
      <c r="H7" s="97">
        <v>39067.01</v>
      </c>
      <c r="I7" s="97">
        <v>36</v>
      </c>
      <c r="J7" s="97">
        <v>31023.2</v>
      </c>
      <c r="K7" s="97">
        <v>58</v>
      </c>
      <c r="L7" s="97">
        <v>55448.0000000001</v>
      </c>
    </row>
    <row r="8" spans="1:12" ht="16.5" customHeight="1">
      <c r="A8" s="87">
        <v>3</v>
      </c>
      <c r="B8" s="91" t="s">
        <v>75</v>
      </c>
      <c r="C8" s="97">
        <v>123</v>
      </c>
      <c r="D8" s="97">
        <v>273523.93</v>
      </c>
      <c r="E8" s="97">
        <v>121</v>
      </c>
      <c r="F8" s="97">
        <v>269052.93</v>
      </c>
      <c r="G8" s="97"/>
      <c r="H8" s="97"/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284</v>
      </c>
      <c r="D9" s="97">
        <v>365770.499999999</v>
      </c>
      <c r="E9" s="97">
        <v>174</v>
      </c>
      <c r="F9" s="97">
        <v>250100.29</v>
      </c>
      <c r="G9" s="97">
        <v>18</v>
      </c>
      <c r="H9" s="97">
        <v>39067.01</v>
      </c>
      <c r="I9" s="97">
        <v>36</v>
      </c>
      <c r="J9" s="97">
        <v>31023.2</v>
      </c>
      <c r="K9" s="97">
        <v>56</v>
      </c>
      <c r="L9" s="97">
        <v>51244</v>
      </c>
    </row>
    <row r="10" spans="1:12" ht="19.5" customHeight="1">
      <c r="A10" s="87">
        <v>5</v>
      </c>
      <c r="B10" s="90" t="s">
        <v>77</v>
      </c>
      <c r="C10" s="97">
        <v>211</v>
      </c>
      <c r="D10" s="97">
        <v>179253.48</v>
      </c>
      <c r="E10" s="97">
        <v>108</v>
      </c>
      <c r="F10" s="97">
        <v>87105.1100000001</v>
      </c>
      <c r="G10" s="97">
        <v>7</v>
      </c>
      <c r="H10" s="97">
        <v>5388.48</v>
      </c>
      <c r="I10" s="97">
        <v>44</v>
      </c>
      <c r="J10" s="97">
        <v>38075.8</v>
      </c>
      <c r="K10" s="97">
        <v>52</v>
      </c>
      <c r="L10" s="97">
        <v>44982.8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3463.4</v>
      </c>
      <c r="E11" s="97"/>
      <c r="F11" s="97"/>
      <c r="G11" s="97"/>
      <c r="H11" s="97"/>
      <c r="I11" s="97">
        <v>1</v>
      </c>
      <c r="J11" s="97">
        <v>1361.4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209</v>
      </c>
      <c r="D12" s="97">
        <v>175790.08</v>
      </c>
      <c r="E12" s="97">
        <v>108</v>
      </c>
      <c r="F12" s="97">
        <v>87105.1100000001</v>
      </c>
      <c r="G12" s="97">
        <v>7</v>
      </c>
      <c r="H12" s="97">
        <v>5388.48</v>
      </c>
      <c r="I12" s="97">
        <v>43</v>
      </c>
      <c r="J12" s="97">
        <v>36714.4</v>
      </c>
      <c r="K12" s="97">
        <v>51</v>
      </c>
      <c r="L12" s="97">
        <v>42880.8</v>
      </c>
    </row>
    <row r="13" spans="1:12" ht="15" customHeight="1">
      <c r="A13" s="87">
        <v>8</v>
      </c>
      <c r="B13" s="90" t="s">
        <v>18</v>
      </c>
      <c r="C13" s="97">
        <v>129</v>
      </c>
      <c r="D13" s="97">
        <v>108327.2</v>
      </c>
      <c r="E13" s="97">
        <v>125</v>
      </c>
      <c r="F13" s="97">
        <v>104970.65</v>
      </c>
      <c r="G13" s="97">
        <v>3</v>
      </c>
      <c r="H13" s="97">
        <v>2386.4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59</v>
      </c>
      <c r="D15" s="97">
        <v>24767.4</v>
      </c>
      <c r="E15" s="97">
        <v>57</v>
      </c>
      <c r="F15" s="97">
        <v>23938.4</v>
      </c>
      <c r="G15" s="97">
        <v>2</v>
      </c>
      <c r="H15" s="97">
        <v>804.6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59</v>
      </c>
      <c r="D17" s="97">
        <v>24767.4</v>
      </c>
      <c r="E17" s="97">
        <v>57</v>
      </c>
      <c r="F17" s="97">
        <v>23938.4</v>
      </c>
      <c r="G17" s="97">
        <v>2</v>
      </c>
      <c r="H17" s="97">
        <v>804.6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135</v>
      </c>
      <c r="D18" s="97">
        <v>28359.0000000001</v>
      </c>
      <c r="E18" s="97">
        <v>119</v>
      </c>
      <c r="F18" s="97">
        <v>25023.3000000001</v>
      </c>
      <c r="G18" s="97"/>
      <c r="H18" s="97"/>
      <c r="I18" s="97">
        <v>9</v>
      </c>
      <c r="J18" s="97">
        <v>1873.8</v>
      </c>
      <c r="K18" s="97">
        <v>7</v>
      </c>
      <c r="L18" s="97">
        <v>1471.4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769.41</v>
      </c>
      <c r="E50" s="96">
        <f>SUM(E51:E54)</f>
        <v>8</v>
      </c>
      <c r="F50" s="96">
        <f>SUM(F51:F54)</f>
        <v>769.41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12.61</v>
      </c>
      <c r="E51" s="97">
        <v>1</v>
      </c>
      <c r="F51" s="97">
        <v>12.61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756.8</v>
      </c>
      <c r="E52" s="97">
        <v>7</v>
      </c>
      <c r="F52" s="97">
        <v>756.8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615</v>
      </c>
      <c r="D55" s="96">
        <v>258545.999999997</v>
      </c>
      <c r="E55" s="96">
        <v>192</v>
      </c>
      <c r="F55" s="96">
        <v>80716.7999999999</v>
      </c>
      <c r="G55" s="96"/>
      <c r="H55" s="96"/>
      <c r="I55" s="96">
        <v>615</v>
      </c>
      <c r="J55" s="96">
        <v>258545.999999997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1568</v>
      </c>
      <c r="D56" s="96">
        <f t="shared" si="0"/>
        <v>1241944.4199999971</v>
      </c>
      <c r="E56" s="96">
        <f t="shared" si="0"/>
        <v>908</v>
      </c>
      <c r="F56" s="96">
        <f t="shared" si="0"/>
        <v>843043.1899999991</v>
      </c>
      <c r="G56" s="96">
        <f t="shared" si="0"/>
        <v>30</v>
      </c>
      <c r="H56" s="96">
        <f t="shared" si="0"/>
        <v>47646.490000000005</v>
      </c>
      <c r="I56" s="96">
        <f t="shared" si="0"/>
        <v>704</v>
      </c>
      <c r="J56" s="96">
        <f t="shared" si="0"/>
        <v>329518.799999997</v>
      </c>
      <c r="K56" s="96">
        <f t="shared" si="0"/>
        <v>118</v>
      </c>
      <c r="L56" s="96">
        <f t="shared" si="0"/>
        <v>102743.0000000001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&amp;L482516E5&amp;CФорма № 10, Підрозділ: Кілійський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118</v>
      </c>
      <c r="F4" s="93">
        <f>SUM(F5:F25)</f>
        <v>102743.0000000001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7567.2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1681.6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100</v>
      </c>
      <c r="F7" s="95">
        <v>82188.2000000001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7102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4204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&amp;L482516E5&amp;CФорма № 10, Підрозділ: Кілійський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All</cp:lastModifiedBy>
  <cp:lastPrinted>2018-03-15T14:08:04Z</cp:lastPrinted>
  <dcterms:created xsi:type="dcterms:W3CDTF">2015-09-09T10:27:37Z</dcterms:created>
  <dcterms:modified xsi:type="dcterms:W3CDTF">2021-01-27T13:33:41Z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482516E5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