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E6" i="3"/>
  <c r="F6"/>
  <c r="I6"/>
  <c r="I56"/>
  <c r="J6"/>
  <c r="C21"/>
  <c r="C6"/>
  <c r="C56"/>
  <c r="D21"/>
  <c r="D6"/>
  <c r="D56"/>
  <c r="E21"/>
  <c r="F21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F56"/>
  <c r="G40"/>
  <c r="H40"/>
  <c r="I40"/>
  <c r="I39"/>
  <c r="J40"/>
  <c r="J39"/>
  <c r="J56"/>
  <c r="K40"/>
  <c r="L40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<sst xmlns="http://schemas.openxmlformats.org/spreadsheetml/2006/main" count="155" uniqueCount="130">
  <si>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</si>
  <si>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</si>
  <si>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</si>
  <si>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</si>
  <si>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</si>
  <si>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</si>
  <si>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</si>
  <si>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</si>
  <si>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</si>
  <si>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</si>
  <si>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</si>
  <si>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</si>
  <si>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</si>
  <si>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</si>
  <si>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</si>
  <si>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</si>
  <si>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</si>
  <si>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</si>
  <si>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</si>
  <si>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</si>
  <si>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</si>
  <si>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</si>
  <si>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</si>
  <si>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</si>
  <si>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</si>
  <si>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</si>
  <si>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</si>
  <si>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</si>
  <si>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</si>
  <si>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</si>
  <si>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</si>
  <si>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</si>
  <si>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</si>
  <si>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</si>
  <si>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</si>
  <si>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</si>
  <si>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</si>
  <si>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</si>
  <si>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</si>
  <si>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</si>
  <si>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</si>
  <si>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</si>
  <si>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</si>
  <si>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</si>
  <si>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</si>
  <si>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</si>
  <si>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</si>
  <si>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</si>
  <si>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</si>
  <si>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</si>
  <si>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</si>
  <si>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</si>
  <si>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</si>
  <si>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</si>
  <si>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</si>
  <si>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</si>
  <si>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</si>
  <si>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</si>
  <si>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</si>
  <si>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</si>
  <si>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</si>
  <si>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</si>
  <si>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</si>
  <si>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</si>
  <si>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</si>
  <si>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</si>
  <si>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</si>
  <si>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</si>
  <si>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</si>
  <si>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</si>
  <si>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</si>
  <si>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</si>
  <si>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</si>
  <si>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</si>
  <si>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</si>
  <si>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</si>
  <si>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</si>
  <si>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</si>
  <si>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</si>
  <si>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</si>
  <si>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</si>
  <si>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</si>
  <si>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</si>
  <si>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</si>
  <si>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</si>
  <si>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</si>
  <si>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</si>
  <si>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</si>
  <si>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</si>
  <si>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</si>
  <si>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</si>
  <si>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</si>
  <si>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</si>
  <si>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</si>
  <si>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</si>
  <si>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</si>
  <si>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</si>
  <si>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</si>
  <si>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</si>
  <si>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</si>
  <si>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</si>
  <si>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</si>
  <si>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</si>
  <si>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</si>
  <si>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</si>
  <si>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</si>
  <si>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</si>
  <si>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</si>
  <si>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</si>
  <si>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</si>
  <si>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</si>
  <si>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</si>
  <si>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</si>
  <si>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</si>
  <si>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</si>
  <si>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</si>
  <si>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</si>
  <si>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</si>
  <si>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</si>
  <si>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Великомихайлівський районний суд Одеської області</t>
  </si>
  <si>
    <t>67100. Одеська область.смт. Великомихайлівка</t>
  </si>
  <si>
    <t>вул. Пушкіна</t>
  </si>
  <si>
    <t>2б</t>
  </si>
  <si>
    <t/>
  </si>
  <si>
    <t>О.Л. Ткачук</t>
  </si>
  <si>
    <t>Л.В. Галанюк</t>
  </si>
  <si>
    <t>099 618 25 26</t>
  </si>
  <si>
    <t>(04859) 2-12-74</t>
  </si>
  <si>
    <t>inbox@vmk.od.court.gov.ua</t>
  </si>
  <si>
    <t>6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</si>
</sst>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&amp;C&amp;L633649AB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415</v>
      </c>
      <c r="D6" s="96">
        <f t="shared" si="0"/>
        <v>475117.2099999999</v>
      </c>
      <c r="E6" s="96">
        <f t="shared" si="0"/>
        <v>343</v>
      </c>
      <c r="F6" s="96">
        <f t="shared" si="0"/>
        <v>402485.50999999995</v>
      </c>
      <c r="G6" s="96">
        <f t="shared" si="0"/>
        <v>10</v>
      </c>
      <c r="H6" s="96">
        <f t="shared" si="0"/>
        <v>15457.300000000001</v>
      </c>
      <c r="I6" s="96">
        <f t="shared" si="0"/>
        <v>40</v>
      </c>
      <c r="J6" s="96">
        <f t="shared" si="0"/>
        <v>58348.800000000003</v>
      </c>
      <c r="K6" s="96">
        <f t="shared" si="0"/>
        <v>62</v>
      </c>
      <c r="L6" s="96">
        <f t="shared" si="0"/>
        <v>57174.400000000001</v>
      </c>
    </row>
    <row r="7" spans="1:12" ht="16.5" customHeight="1">
      <c r="A7" s="87">
        <v>2</v>
      </c>
      <c r="B7" s="90" t="s">
        <v>74</v>
      </c>
      <c r="C7" s="97">
        <v>194</v>
      </c>
      <c r="D7" s="97">
        <v>344545.41</v>
      </c>
      <c r="E7" s="97">
        <v>145</v>
      </c>
      <c r="F7" s="97">
        <v>291252.11</v>
      </c>
      <c r="G7" s="97">
        <v>7</v>
      </c>
      <c r="H7" s="97">
        <v>11673.7</v>
      </c>
      <c r="I7" s="97">
        <v>33</v>
      </c>
      <c r="J7" s="97">
        <v>56246.8</v>
      </c>
      <c r="K7" s="97">
        <v>42</v>
      </c>
      <c r="L7" s="97">
        <v>41619.599999999999</v>
      </c>
    </row>
    <row r="8" spans="1:12" ht="16.5" customHeight="1">
      <c r="A8" s="87">
        <v>3</v>
      </c>
      <c r="B8" s="91" t="s">
        <v>75</v>
      </c>
      <c r="C8" s="97">
        <v>140</v>
      </c>
      <c r="D8" s="97">
        <v>293570.40000000002</v>
      </c>
      <c r="E8" s="97">
        <v>129</v>
      </c>
      <c r="F8" s="97">
        <v>271770.90000000002</v>
      </c>
      <c r="G8" s="97">
        <v>6</v>
      </c>
      <c r="H8" s="97">
        <v>11289.5</v>
      </c>
      <c r="I8" s="97"/>
      <c r="J8" s="97"/>
      <c r="K8" s="97">
        <v>5</v>
      </c>
      <c r="L8" s="97">
        <v>10510</v>
      </c>
    </row>
    <row r="9" spans="1:12" ht="16.5" customHeight="1">
      <c r="A9" s="87">
        <v>4</v>
      </c>
      <c r="B9" s="91" t="s">
        <v>76</v>
      </c>
      <c r="C9" s="97">
        <v>54</v>
      </c>
      <c r="D9" s="97">
        <v>50975.01</v>
      </c>
      <c r="E9" s="97">
        <v>16</v>
      </c>
      <c r="F9" s="97">
        <v>19481.21</v>
      </c>
      <c r="G9" s="97">
        <v>1</v>
      </c>
      <c r="H9" s="97">
        <v>384.2</v>
      </c>
      <c r="I9" s="97">
        <v>33</v>
      </c>
      <c r="J9" s="97">
        <v>56246.8</v>
      </c>
      <c r="K9" s="97">
        <v>37</v>
      </c>
      <c r="L9" s="97">
        <v>31109.599999999999</v>
      </c>
    </row>
    <row r="10" spans="1:12" ht="19.5" customHeight="1">
      <c r="A10" s="87">
        <v>5</v>
      </c>
      <c r="B10" s="90" t="s">
        <v>77</v>
      </c>
      <c r="C10" s="97">
        <v>51</v>
      </c>
      <c r="D10" s="97">
        <v>56754</v>
      </c>
      <c r="E10" s="97">
        <v>42</v>
      </c>
      <c r="F10" s="97">
        <v>42880.800000000003</v>
      </c>
      <c r="G10" s="97">
        <v>3</v>
      </c>
      <c r="H10" s="97">
        <v>3783.6</v>
      </c>
      <c r="I10" s="97">
        <v>1</v>
      </c>
      <c r="J10" s="97">
        <v>840.8</v>
      </c>
      <c r="K10" s="97">
        <v>6</v>
      </c>
      <c r="L10" s="97">
        <v>10089.6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10510</v>
      </c>
      <c r="E11" s="97"/>
      <c r="F11" s="97"/>
      <c r="G11" s="97">
        <v>1</v>
      </c>
      <c r="H11" s="97">
        <v>2102</v>
      </c>
      <c r="I11" s="97"/>
      <c r="J11" s="97"/>
      <c r="K11" s="97">
        <v>4</v>
      </c>
      <c r="L11" s="97">
        <v>8408</v>
      </c>
    </row>
    <row r="12" spans="1:12" ht="19.5" customHeight="1">
      <c r="A12" s="87">
        <v>7</v>
      </c>
      <c r="B12" s="91" t="s">
        <v>79</v>
      </c>
      <c r="C12" s="97">
        <v>46</v>
      </c>
      <c r="D12" s="97">
        <v>46244</v>
      </c>
      <c r="E12" s="97">
        <v>42</v>
      </c>
      <c r="F12" s="97">
        <v>42880.800000000003</v>
      </c>
      <c r="G12" s="97">
        <v>2</v>
      </c>
      <c r="H12" s="97">
        <v>1681.6</v>
      </c>
      <c r="I12" s="97">
        <v>1</v>
      </c>
      <c r="J12" s="97">
        <v>840.8</v>
      </c>
      <c r="K12" s="97">
        <v>2</v>
      </c>
      <c r="L12" s="97">
        <v>1681.6</v>
      </c>
    </row>
    <row r="13" spans="1:12" ht="15" customHeight="1">
      <c r="A13" s="87">
        <v>8</v>
      </c>
      <c r="B13" s="90" t="s">
        <v>18</v>
      </c>
      <c r="C13" s="97">
        <v>50</v>
      </c>
      <c r="D13" s="97">
        <v>41236.800000000003</v>
      </c>
      <c r="E13" s="97">
        <v>48</v>
      </c>
      <c r="F13" s="97">
        <v>39555.199999999997</v>
      </c>
      <c r="G13" s="97"/>
      <c r="H13" s="97"/>
      <c r="I13" s="97"/>
      <c r="J13" s="97"/>
      <c r="K13" s="97">
        <v>2</v>
      </c>
      <c r="L13" s="97">
        <v>1681.6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24</v>
      </c>
      <c r="D15" s="97">
        <v>11140.6</v>
      </c>
      <c r="E15" s="97">
        <v>21</v>
      </c>
      <c r="F15" s="97">
        <v>9248.7999999999993</v>
      </c>
      <c r="G15" s="97"/>
      <c r="H15" s="97"/>
      <c r="I15" s="97"/>
      <c r="J15" s="97"/>
      <c r="K15" s="97">
        <v>3</v>
      </c>
      <c r="L15" s="97">
        <v>1891.8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/>
      <c r="F16" s="97"/>
      <c r="G16" s="97"/>
      <c r="H16" s="97"/>
      <c r="I16" s="97"/>
      <c r="J16" s="97"/>
      <c r="K16" s="97">
        <v>1</v>
      </c>
      <c r="L16" s="97">
        <v>1051</v>
      </c>
    </row>
    <row r="17" spans="1:12" ht="21" customHeight="1">
      <c r="A17" s="87">
        <v>12</v>
      </c>
      <c r="B17" s="91" t="s">
        <v>79</v>
      </c>
      <c r="C17" s="97">
        <v>23</v>
      </c>
      <c r="D17" s="97">
        <v>10089.6</v>
      </c>
      <c r="E17" s="97">
        <v>21</v>
      </c>
      <c r="F17" s="97">
        <v>9248.7999999999993</v>
      </c>
      <c r="G17" s="97"/>
      <c r="H17" s="97"/>
      <c r="I17" s="97"/>
      <c r="J17" s="97"/>
      <c r="K17" s="97">
        <v>2</v>
      </c>
      <c r="L17" s="97">
        <v>840.8</v>
      </c>
    </row>
    <row r="18" spans="1:12" ht="21" customHeight="1">
      <c r="A18" s="87">
        <v>13</v>
      </c>
      <c r="B18" s="99" t="s">
        <v>104</v>
      </c>
      <c r="C18" s="97">
        <v>94</v>
      </c>
      <c r="D18" s="97">
        <v>19758.8</v>
      </c>
      <c r="E18" s="97">
        <v>85</v>
      </c>
      <c r="F18" s="97">
        <v>17867</v>
      </c>
      <c r="G18" s="97"/>
      <c r="H18" s="97"/>
      <c r="I18" s="97">
        <v>6</v>
      </c>
      <c r="J18" s="97">
        <v>1261.2</v>
      </c>
      <c r="K18" s="97">
        <v>9</v>
      </c>
      <c r="L18" s="97">
        <v>1891.8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1681.6</v>
      </c>
      <c r="E21" s="97">
        <f t="shared" si="1"/>
        <v>2</v>
      </c>
      <c r="F21" s="97">
        <f t="shared" si="1"/>
        <v>1681.6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2</v>
      </c>
      <c r="D22" s="97">
        <v>1681.6</v>
      </c>
      <c r="E22" s="97">
        <v>2</v>
      </c>
      <c r="F22" s="97">
        <v>1681.6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5044.8</v>
      </c>
      <c r="E39" s="96">
        <f t="shared" si="3"/>
        <v>3</v>
      </c>
      <c r="F39" s="96">
        <f t="shared" si="3"/>
        <v>2522.4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2522.4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5044.8</v>
      </c>
      <c r="E40" s="97">
        <f t="shared" si="4"/>
        <v>3</v>
      </c>
      <c r="F40" s="97">
        <f t="shared" si="4"/>
        <v>2522.4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2522.4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6</v>
      </c>
      <c r="D44" s="97">
        <v>5044.8</v>
      </c>
      <c r="E44" s="97">
        <v>3</v>
      </c>
      <c r="F44" s="97">
        <v>2522.4</v>
      </c>
      <c r="G44" s="97"/>
      <c r="H44" s="97"/>
      <c r="I44" s="97"/>
      <c r="J44" s="97"/>
      <c r="K44" s="97">
        <v>3</v>
      </c>
      <c r="L44" s="97">
        <v>2522.4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5044.8</v>
      </c>
      <c r="E46" s="97">
        <v>3</v>
      </c>
      <c r="F46" s="97">
        <v>2522.4</v>
      </c>
      <c r="G46" s="97"/>
      <c r="H46" s="97"/>
      <c r="I46" s="97"/>
      <c r="J46" s="97"/>
      <c r="K46" s="97">
        <v>3</v>
      </c>
      <c r="L46" s="97">
        <v>2522.4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4</v>
      </c>
      <c r="D50" s="96">
        <f t="shared" si="5"/>
        <v>82.27</v>
      </c>
      <c r="E50" s="96">
        <f t="shared" si="5"/>
        <v>4</v>
      </c>
      <c r="F50" s="96">
        <f t="shared" si="5"/>
        <v>82.27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3</v>
      </c>
      <c r="D51" s="97">
        <v>19.2</v>
      </c>
      <c r="E51" s="97">
        <v>3</v>
      </c>
      <c r="F51" s="97">
        <v>19.2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63.07</v>
      </c>
      <c r="E54" s="97">
        <v>1</v>
      </c>
      <c r="F54" s="97">
        <v>63.07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290</v>
      </c>
      <c r="D55" s="96">
        <v>121915.999999999</v>
      </c>
      <c r="E55" s="96">
        <v>43</v>
      </c>
      <c r="F55" s="96">
        <v>18077.2</v>
      </c>
      <c r="G55" s="96"/>
      <c r="H55" s="96"/>
      <c r="I55" s="96">
        <v>290</v>
      </c>
      <c r="J55" s="96">
        <v>121915.999999999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715</v>
      </c>
      <c r="D56" s="96">
        <f t="shared" si="6"/>
        <v>602160.27999999886</v>
      </c>
      <c r="E56" s="96">
        <f t="shared" si="6"/>
        <v>393</v>
      </c>
      <c r="F56" s="96">
        <f t="shared" si="6"/>
        <v>423167.38</v>
      </c>
      <c r="G56" s="96">
        <f t="shared" si="6"/>
        <v>10</v>
      </c>
      <c r="H56" s="96">
        <f t="shared" si="6"/>
        <v>15457.300000000001</v>
      </c>
      <c r="I56" s="96">
        <f t="shared" si="6"/>
        <v>330</v>
      </c>
      <c r="J56" s="96">
        <f t="shared" si="6"/>
        <v>180264.799999999</v>
      </c>
      <c r="K56" s="96">
        <f t="shared" si="6"/>
        <v>65</v>
      </c>
      <c r="L56" s="96">
        <f t="shared" si="6"/>
        <v>59696.800000000003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Великомихайлівський районний суд Одеської області,_x000D_
 Початок періоду: 01.01.2020, Кінець періоду: 31.12.2020&amp;L633649AB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65</v>
      </c>
      <c r="F4" s="93">
        <f>SUM(F5:F25)</f>
        <v>59696.80000000001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210.2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49</v>
      </c>
      <c r="F7" s="95">
        <v>42460.4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6</v>
      </c>
      <c r="F11" s="95">
        <v>7146.8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4</v>
      </c>
      <c r="F13" s="95">
        <v>2942.8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>
        <v>1</v>
      </c>
      <c r="F15" s="95">
        <v>840.8</v>
      </c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1</v>
      </c>
      <c r="F17" s="95">
        <v>840.8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3</v>
      </c>
      <c r="F20" s="95">
        <v>5255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Великомихайлівський районний суд Одеської області,_x000D_
 Початок періоду: 01.01.2020, Кінець періоду: 31.12.2020&amp;L633649AB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2021-01-26T08:07:00Z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633649AB</vt:lpwstr>
  </property>
  <property fmtid="{D5CDD505-2E9C-101B-9397-08002B2CF9AE}" pid="9" name="Підрозділ">
    <vt:lpwstr>Великомихайлівський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