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<sst xmlns="http://schemas.openxmlformats.org/spreadsheetml/2006/main" count="30" uniqueCount="28">
  <si>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</si>
  <si>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</si>
  <si>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</si>
  <si>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</si>
  <si>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</si>
  <si>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</si>
  <si>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</si>
  <si>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</si>
  <si>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</si>
  <si>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</si>
  <si>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</si>
  <si>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</si>
  <si>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</si>
  <si>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</si>
  <si>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</si>
  <si>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</si>
  <si>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</si>
  <si>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</si>
  <si>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</si>
  <si>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</si>
  <si>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</si>
  <si>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</si>
  <si>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</si>
  <si>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</si>
  <si>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</si>
  <si>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Березівського районного суду Одеської області</t>
  </si>
  <si>
    <t>2021 рік</t>
  </si>
  <si>
    <t>Так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</si>
</sst>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I25" sqref="I25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479</v>
      </c>
      <c r="I11" s="14">
        <v>473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182</v>
      </c>
      <c r="I12" s="7">
        <v>182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1174</v>
      </c>
      <c r="I13" s="14">
        <v>2531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1197</v>
      </c>
      <c r="I14" s="14">
        <v>2505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456</v>
      </c>
      <c r="I15" s="14">
        <v>499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125</v>
      </c>
      <c r="I16" s="14">
        <v>127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16</v>
      </c>
      <c r="I17" s="14">
        <v>24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413.25</v>
      </c>
      <c r="I20" s="8">
        <f>IF(B1&lt;&gt;0,(I11+I13)/B1)</f>
        <v>751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4646</v>
      </c>
      <c r="I21" s="7">
        <v>9494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422</v>
      </c>
      <c r="I22" s="7">
        <v>863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3</v>
      </c>
      <c r="I23" s="7">
        <v>3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v>101.96</v>
      </c>
      <c r="I24" s="8">
        <v>98.97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v>299</v>
      </c>
      <c r="I25" s="8">
        <f>IF(B1&lt;&gt;0,I14/B1)</f>
        <v>626.25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1.3366750208855471</v>
      </c>
      <c r="I26" s="8">
        <f>IF(I14&lt;&gt;0,I17/I14*100)</f>
        <v>0.9580838323353293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12</v>
      </c>
      <c r="I27" s="7">
        <v>24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2403</v>
      </c>
      <c r="I28" s="7">
        <v>4815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 t="s">
        <v>27</v>
      </c>
      <c r="I29" s="7" t="s">
        <v>27</v>
      </c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>
        <v>0</v>
      </c>
      <c r="I30" s="7">
        <v>0</v>
      </c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&amp;L06E6AD37&amp;C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2022-01-25T07:18:45Z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діяльності_00494_4.2021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06E6AD37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