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<sst xmlns="http://schemas.openxmlformats.org/spreadsheetml/2006/main" count="154" uniqueCount="128">
  <si>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</si>
  <si>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</si>
  <si>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</si>
  <si>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</si>
  <si>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</si>
  <si>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</si>
  <si>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</si>
  <si>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</si>
  <si>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</si>
  <si>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</si>
  <si>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</si>
  <si>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</si>
  <si>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</si>
  <si>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</si>
  <si>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</si>
  <si>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</si>
  <si>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</si>
  <si>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</si>
  <si>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</si>
  <si>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</si>
  <si>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</si>
  <si>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</si>
  <si>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</si>
  <si>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</si>
  <si>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</si>
  <si>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</si>
  <si>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</si>
  <si>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</si>
  <si>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</si>
  <si>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</si>
  <si>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</si>
  <si>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</si>
  <si>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</si>
  <si>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</si>
  <si>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</si>
  <si>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</si>
  <si>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</si>
  <si>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</si>
  <si>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</si>
  <si>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</si>
  <si>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</si>
  <si>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</si>
  <si>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</si>
  <si>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</si>
  <si>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</si>
  <si>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</si>
  <si>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</si>
  <si>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</si>
  <si>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</si>
  <si>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</si>
  <si>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</si>
  <si>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</si>
  <si>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</si>
  <si>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</si>
  <si>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</si>
  <si>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</si>
  <si>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</si>
  <si>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</si>
  <si>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</si>
  <si>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</si>
  <si>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</si>
  <si>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</si>
  <si>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</si>
  <si>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</si>
  <si>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</si>
  <si>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</si>
  <si>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</si>
  <si>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</si>
  <si>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</si>
  <si>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</si>
  <si>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</si>
  <si>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</si>
  <si>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</si>
  <si>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</si>
  <si>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</si>
  <si>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</si>
  <si>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</si>
  <si>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</si>
  <si>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</si>
  <si>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</si>
  <si>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</si>
  <si>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</si>
  <si>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</si>
  <si>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</si>
  <si>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</si>
  <si>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</si>
  <si>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</si>
  <si>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</si>
  <si>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</si>
  <si>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</si>
  <si>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</si>
  <si>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</si>
  <si>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</si>
  <si>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</si>
  <si>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</si>
  <si>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</si>
  <si>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</si>
  <si>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</si>
  <si>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</si>
  <si>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</si>
  <si>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</si>
  <si>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</si>
  <si>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</si>
  <si>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</si>
  <si>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</si>
  <si>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</si>
  <si>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</si>
  <si>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</si>
  <si>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</si>
  <si>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</si>
  <si>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</si>
  <si>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</si>
  <si>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</si>
  <si>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</si>
  <si>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</si>
  <si>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</si>
  <si>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</si>
  <si>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</si>
  <si>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</si>
  <si>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</si>
  <si>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</si>
  <si>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</si>
  <si>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</si>
  <si>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О.О. Желясков</t>
  </si>
  <si>
    <t>Д.В. Мудрик</t>
  </si>
  <si>
    <t>(04863)2-15-53</t>
  </si>
  <si>
    <t>inbox@an.od.court.gov.ua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</si>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</sst>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&amp;L9ED9856E&amp;C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204</v>
      </c>
      <c r="D6" s="96">
        <f>SUM(D7,D10,D13,D14,D15,D21,D24,D25,D18,D19,D20)</f>
        <v>251051.85000000003</v>
      </c>
      <c r="E6" s="96">
        <f>SUM(E7,E10,E13,E14,E15,E21,E24,E25,E18,E19,E20)</f>
        <v>184</v>
      </c>
      <c r="F6" s="96">
        <f>SUM(F7,F10,F13,F14,F15,F21,F24,F25,F18,F19,F20)</f>
        <v>235606.27</v>
      </c>
      <c r="G6" s="96">
        <f>SUM(G7,G10,G13,G14,G15,G21,G24,G25,G18,G19,G20)</f>
        <v>3</v>
      </c>
      <c r="H6" s="96">
        <f>SUM(H7,H10,H13,H14,H15,H21,H24,H25,H18,H19,H20)</f>
        <v>4791.4</v>
      </c>
      <c r="I6" s="96">
        <f>SUM(I7,I10,I13,I14,I15,I21,I24,I25,I18,I19,I20)</f>
        <v>1</v>
      </c>
      <c r="J6" s="96">
        <f>SUM(J7,J10,J13,J14,J15,J21,J24,J25,J18,J19,J20)</f>
        <v>768.4</v>
      </c>
      <c r="K6" s="96">
        <f>SUM(K7,K10,K13,K14,K15,K21,K24,K25,K18,K19,K20)</f>
        <v>19</v>
      </c>
      <c r="L6" s="96">
        <f>SUM(L7,L10,L13,L14,L15,L21,L24,L25,L18,L19,L20)</f>
        <v>16213.869999999999</v>
      </c>
    </row>
    <row r="7" spans="1:12" ht="16.5" customHeight="1">
      <c r="A7" s="87">
        <v>2</v>
      </c>
      <c r="B7" s="90" t="s">
        <v>74</v>
      </c>
      <c r="C7" s="97">
        <v>78</v>
      </c>
      <c r="D7" s="97">
        <v>159795.85</v>
      </c>
      <c r="E7" s="97">
        <v>75</v>
      </c>
      <c r="F7" s="97">
        <v>157370.19</v>
      </c>
      <c r="G7" s="97">
        <v>2</v>
      </c>
      <c r="H7" s="97">
        <v>4023</v>
      </c>
      <c r="I7" s="97"/>
      <c r="J7" s="97"/>
      <c r="K7" s="97">
        <v>3</v>
      </c>
      <c r="L7" s="97">
        <v>3181.47</v>
      </c>
    </row>
    <row r="8" spans="1:12" ht="16.5" customHeight="1">
      <c r="A8" s="87">
        <v>3</v>
      </c>
      <c r="B8" s="91" t="s">
        <v>75</v>
      </c>
      <c r="C8" s="97">
        <v>63</v>
      </c>
      <c r="D8" s="97">
        <v>140236.2</v>
      </c>
      <c r="E8" s="97">
        <v>63</v>
      </c>
      <c r="F8" s="97">
        <v>140236.2</v>
      </c>
      <c r="G8" s="97">
        <v>2</v>
      </c>
      <c r="H8" s="97">
        <v>4023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15</v>
      </c>
      <c r="D9" s="97">
        <v>19559.65</v>
      </c>
      <c r="E9" s="97">
        <v>12</v>
      </c>
      <c r="F9" s="97">
        <v>17133.99</v>
      </c>
      <c r="G9" s="97"/>
      <c r="H9" s="97"/>
      <c r="I9" s="97"/>
      <c r="J9" s="97"/>
      <c r="K9" s="97">
        <v>3</v>
      </c>
      <c r="L9" s="97">
        <v>3181.47</v>
      </c>
    </row>
    <row r="10" spans="1:12" ht="19.5" customHeight="1">
      <c r="A10" s="87">
        <v>5</v>
      </c>
      <c r="B10" s="90" t="s">
        <v>77</v>
      </c>
      <c r="C10" s="97">
        <v>46</v>
      </c>
      <c r="D10" s="97">
        <v>47780.8</v>
      </c>
      <c r="E10" s="97">
        <v>31</v>
      </c>
      <c r="F10" s="97">
        <v>35168.8</v>
      </c>
      <c r="G10" s="97"/>
      <c r="H10" s="97"/>
      <c r="I10" s="97"/>
      <c r="J10" s="97"/>
      <c r="K10" s="97">
        <v>15</v>
      </c>
      <c r="L10" s="97">
        <v>12612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8408</v>
      </c>
      <c r="E11" s="97">
        <v>3</v>
      </c>
      <c r="F11" s="97">
        <v>8408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43</v>
      </c>
      <c r="D12" s="97">
        <v>39372.8</v>
      </c>
      <c r="E12" s="97">
        <v>28</v>
      </c>
      <c r="F12" s="97">
        <v>26760.8</v>
      </c>
      <c r="G12" s="97"/>
      <c r="H12" s="97"/>
      <c r="I12" s="97"/>
      <c r="J12" s="97"/>
      <c r="K12" s="97">
        <v>15</v>
      </c>
      <c r="L12" s="97">
        <v>12612</v>
      </c>
    </row>
    <row r="13" spans="1:12" ht="15" customHeight="1">
      <c r="A13" s="87">
        <v>8</v>
      </c>
      <c r="B13" s="90" t="s">
        <v>18</v>
      </c>
      <c r="C13" s="97">
        <v>34</v>
      </c>
      <c r="D13" s="97">
        <v>28587.2</v>
      </c>
      <c r="E13" s="97">
        <v>33</v>
      </c>
      <c r="F13" s="97">
        <v>27755.28</v>
      </c>
      <c r="G13" s="97">
        <v>1</v>
      </c>
      <c r="H13" s="97">
        <v>768.4</v>
      </c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10053.4</v>
      </c>
      <c r="E15" s="97">
        <v>23</v>
      </c>
      <c r="F15" s="97">
        <v>10477.4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24</v>
      </c>
      <c r="D17" s="97">
        <v>10053.4</v>
      </c>
      <c r="E17" s="97">
        <v>23</v>
      </c>
      <c r="F17" s="97">
        <v>10477.4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21</v>
      </c>
      <c r="D18" s="97">
        <v>4414.2</v>
      </c>
      <c r="E18" s="97">
        <v>21</v>
      </c>
      <c r="F18" s="97">
        <v>4414.2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132.43</v>
      </c>
      <c r="E50" s="96">
        <f>SUM(E51:E54)</f>
        <v>10</v>
      </c>
      <c r="F50" s="96">
        <f>SUM(F51:F54)</f>
        <v>132.6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126.12</v>
      </c>
      <c r="E51" s="97">
        <v>9</v>
      </c>
      <c r="F51" s="97">
        <v>126.2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194</v>
      </c>
      <c r="D55" s="96">
        <v>81557.5999999999</v>
      </c>
      <c r="E55" s="96">
        <v>63</v>
      </c>
      <c r="F55" s="96">
        <v>26485.2</v>
      </c>
      <c r="G55" s="96"/>
      <c r="H55" s="96"/>
      <c r="I55" s="96">
        <v>194</v>
      </c>
      <c r="J55" s="96">
        <v>81557.3999999999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408</v>
      </c>
      <c r="D56" s="96">
        <f t="shared" si="0"/>
        <v>332741.87999999995</v>
      </c>
      <c r="E56" s="96">
        <f t="shared" si="0"/>
        <v>257</v>
      </c>
      <c r="F56" s="96">
        <f t="shared" si="0"/>
        <v>262224.07</v>
      </c>
      <c r="G56" s="96">
        <f t="shared" si="0"/>
        <v>3</v>
      </c>
      <c r="H56" s="96">
        <f t="shared" si="0"/>
        <v>4791.4</v>
      </c>
      <c r="I56" s="96">
        <f t="shared" si="0"/>
        <v>195</v>
      </c>
      <c r="J56" s="96">
        <f t="shared" si="0"/>
        <v>82325.7999999999</v>
      </c>
      <c r="K56" s="96">
        <f t="shared" si="0"/>
        <v>19</v>
      </c>
      <c r="L56" s="96">
        <f t="shared" si="0"/>
        <v>16213.869999999999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&amp;L9ED9856E&amp;CФорма № 10, Підрозділ: Ананьївський районний суд Одеської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</v>
      </c>
      <c r="F4" s="93">
        <f>SUM(F5:F25)</f>
        <v>16213.87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14293.6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1499.87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&amp;L9ED9856E&amp;CФорма № 10, Підрозділ: Ананьївський районний суд Одеської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2018-03-15T14:08:04Z</cp:lastPrinted>
  <dcterms:created xsi:type="dcterms:W3CDTF">2015-09-09T10:27:37Z</dcterms:created>
  <dcterms:modified xsi:type="dcterms:W3CDTF">2021-01-25T14:37:38Z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10_00491_3.2020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9ED9856E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