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60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<sst xmlns="http://schemas.openxmlformats.org/spreadsheetml/2006/main" count="154" uniqueCount="127">
  <si>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</si>
  <si>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</si>
  <si>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</si>
  <si>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</si>
  <si>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</si>
  <si>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</si>
  <si>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</si>
  <si>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</si>
  <si>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</si>
  <si>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</si>
  <si>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</si>
  <si>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</si>
  <si>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</si>
  <si>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</si>
  <si>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</si>
  <si>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</si>
  <si>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</si>
  <si>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</si>
  <si>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</si>
  <si>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</si>
  <si>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</si>
  <si>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</si>
  <si>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</si>
  <si>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</si>
  <si>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</si>
  <si>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</si>
  <si>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</si>
  <si>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</si>
  <si>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</si>
  <si>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</si>
  <si>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</si>
  <si>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</si>
  <si>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</si>
  <si>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</si>
  <si>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</si>
  <si>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</si>
  <si>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</si>
  <si>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</si>
  <si>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</si>
  <si>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</si>
  <si>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</si>
  <si>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</si>
  <si>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</si>
  <si>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</si>
  <si>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</si>
  <si>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</si>
  <si>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</si>
  <si>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</si>
  <si>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</si>
  <si>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</si>
  <si>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</si>
  <si>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</si>
  <si>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</si>
  <si>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</si>
  <si>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</si>
  <si>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</si>
  <si>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</si>
  <si>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</si>
  <si>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</si>
  <si>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</si>
  <si>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</si>
  <si>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</si>
  <si>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</si>
  <si>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</si>
  <si>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</si>
  <si>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</si>
  <si>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</si>
  <si>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</si>
  <si>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</si>
  <si>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</si>
  <si>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</si>
  <si>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</si>
  <si>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</si>
  <si>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</si>
  <si>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</si>
  <si>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</si>
  <si>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</si>
  <si>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</si>
  <si>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</si>
  <si>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</si>
  <si>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</si>
  <si>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</si>
  <si>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</si>
  <si>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</si>
  <si>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</si>
  <si>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</si>
  <si>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</si>
  <si>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</si>
  <si>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</si>
  <si>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</si>
  <si>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</si>
  <si>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</si>
  <si>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</si>
  <si>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</si>
  <si>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</si>
  <si>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</si>
  <si>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</si>
  <si>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</si>
  <si>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</si>
  <si>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</si>
  <si>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</si>
  <si>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</si>
  <si>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</si>
  <si>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</si>
  <si>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</si>
  <si>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</si>
  <si>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</si>
  <si>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</si>
  <si>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</si>
  <si>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</si>
  <si>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</si>
  <si>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</si>
  <si>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</si>
  <si>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</si>
  <si>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</si>
  <si>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</si>
  <si>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</si>
  <si>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</si>
  <si>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перше півріччя 2021 року</t>
  </si>
  <si>
    <t>Березанський районний суд Миколаївської області</t>
  </si>
  <si>
    <t>57401. Миколаївська область.смт. Березанка</t>
  </si>
  <si>
    <t>вул. Центральна</t>
  </si>
  <si>
    <t/>
  </si>
  <si>
    <t>Н.О.Гапоненко</t>
  </si>
  <si>
    <t>І.В. Животова</t>
  </si>
  <si>
    <t>(05153)2-11-64</t>
  </si>
  <si>
    <t>2 липня 2021 року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</si>
</sst>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41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21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35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36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37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38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39" fillId="0" borderId="13" xfId="0" applyNumberFormat="1" applyFont="1" applyFill="1" applyBorder="1" applyAlignment="1" applyProtection="1">
      <alignment horizontal="center" vertical="center" wrapText="1"/>
      <protection/>
    </xf>
    <xf numFmtId="0" fontId="40" fillId="0" borderId="13" xfId="0" applyNumberFormat="1" applyFont="1" applyFill="1" applyBorder="1" applyAlignment="1" applyProtection="1">
      <alignment horizontal="center" vertical="center" wrapText="1"/>
      <protection/>
    </xf>
    <xf numFmtId="1" fontId="40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39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5" t="s">
        <v>39</v>
      </c>
      <c r="C3" s="105"/>
      <c r="D3" s="105"/>
      <c r="E3" s="105"/>
      <c r="F3" s="105"/>
      <c r="G3" s="105"/>
      <c r="H3" s="105"/>
    </row>
    <row r="4" spans="2:8" ht="18.75" customHeight="1">
      <c r="B4" s="106"/>
      <c r="C4" s="106"/>
      <c r="D4" s="106"/>
      <c r="E4" s="106"/>
      <c r="F4" s="106"/>
      <c r="G4" s="106"/>
      <c r="H4" s="106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7" t="s">
        <v>23</v>
      </c>
      <c r="C10" s="108"/>
      <c r="D10" s="109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1" t="s">
        <v>25</v>
      </c>
      <c r="C12" s="102"/>
      <c r="D12" s="103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1" t="s">
        <v>43</v>
      </c>
      <c r="C14" s="102"/>
      <c r="D14" s="103"/>
      <c r="E14" s="128" t="s">
        <v>42</v>
      </c>
      <c r="F14" s="104" t="s">
        <v>27</v>
      </c>
      <c r="G14" s="104"/>
      <c r="H14" s="104"/>
    </row>
    <row r="15" spans="1:8" ht="12.75" customHeight="1">
      <c r="A15" s="8"/>
      <c r="B15" s="101"/>
      <c r="C15" s="102"/>
      <c r="D15" s="103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1" t="s">
        <v>44</v>
      </c>
      <c r="C17" s="102"/>
      <c r="D17" s="103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1"/>
      <c r="C18" s="102"/>
      <c r="D18" s="103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1" t="s">
        <v>47</v>
      </c>
      <c r="C20" s="102"/>
      <c r="D20" s="103"/>
      <c r="E20" s="128" t="s">
        <v>42</v>
      </c>
      <c r="F20" s="23"/>
      <c r="G20" s="23"/>
      <c r="H20" s="23"/>
    </row>
    <row r="21" spans="1:8" ht="12.75" customHeight="1">
      <c r="A21" s="8"/>
      <c r="B21" s="101"/>
      <c r="C21" s="102"/>
      <c r="D21" s="103"/>
      <c r="E21" s="128"/>
      <c r="F21" s="104"/>
      <c r="G21" s="104"/>
      <c r="H21" s="104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1" t="s">
        <v>28</v>
      </c>
      <c r="C23" s="102"/>
      <c r="D23" s="103"/>
      <c r="E23" s="16"/>
      <c r="F23" s="6"/>
      <c r="G23" s="17"/>
    </row>
    <row r="24" spans="1:6" ht="12.75" customHeight="1">
      <c r="A24" s="8"/>
      <c r="B24" s="101" t="s">
        <v>49</v>
      </c>
      <c r="C24" s="102"/>
      <c r="D24" s="103"/>
      <c r="E24" s="16"/>
      <c r="F24" s="6"/>
    </row>
    <row r="25" spans="2:5" ht="12.75" customHeight="1">
      <c r="B25" s="101" t="s">
        <v>29</v>
      </c>
      <c r="C25" s="102"/>
      <c r="D25" s="103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1" t="s">
        <v>32</v>
      </c>
      <c r="C28" s="102"/>
      <c r="D28" s="103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58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B24:D24"/>
    <mergeCell ref="B25:D25"/>
    <mergeCell ref="B26:D26"/>
    <mergeCell ref="F14:H14"/>
    <mergeCell ref="D37:H37"/>
    <mergeCell ref="D5:F5"/>
    <mergeCell ref="F21:H21"/>
    <mergeCell ref="F17:H18"/>
    <mergeCell ref="F15:H15"/>
    <mergeCell ref="B3:H3"/>
    <mergeCell ref="B4:H4"/>
    <mergeCell ref="B10:D10"/>
    <mergeCell ref="B12:D12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 alignWithMargins="0">
    <oddFooter>&amp;L82CC3A83&amp;C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316</v>
      </c>
      <c r="D6" s="96">
        <f>SUM(D7,D10,D13,D14,D15,D21,D24,D25,D18,D19,D20)</f>
        <v>310427.58999999997</v>
      </c>
      <c r="E6" s="96">
        <f>SUM(E7,E10,E13,E14,E15,E21,E24,E25,E18,E19,E20)</f>
        <v>274</v>
      </c>
      <c r="F6" s="96">
        <f>SUM(F7,F10,F13,F14,F15,F21,F24,F25,F18,F19,F20)</f>
        <v>300850.83</v>
      </c>
      <c r="G6" s="96">
        <f>SUM(G7,G10,G13,G14,G15,G21,G24,G25,G18,G19,G20)</f>
        <v>20</v>
      </c>
      <c r="H6" s="96">
        <f>SUM(H7,H10,H13,H14,H15,H21,H24,H25,H18,H19,H20)</f>
        <v>15353.9</v>
      </c>
      <c r="I6" s="96">
        <f>SUM(I7,I10,I13,I14,I15,I21,I24,I25,I18,I19,I20)</f>
        <v>0</v>
      </c>
      <c r="J6" s="96">
        <f>SUM(J7,J10,J13,J14,J15,J21,J24,J25,J18,J19,J20)</f>
        <v>0</v>
      </c>
      <c r="K6" s="96">
        <f>SUM(K7,K10,K13,K14,K15,K21,K24,K25,K18,K19,K20)</f>
        <v>34</v>
      </c>
      <c r="L6" s="96">
        <f>SUM(L7,L10,L13,L14,L15,L21,L24,L25,L18,L19,L20)</f>
        <v>28829</v>
      </c>
    </row>
    <row r="7" spans="1:12" ht="16.5" customHeight="1">
      <c r="A7" s="87">
        <v>2</v>
      </c>
      <c r="B7" s="90" t="s">
        <v>74</v>
      </c>
      <c r="C7" s="97">
        <v>107</v>
      </c>
      <c r="D7" s="97">
        <v>208958.59</v>
      </c>
      <c r="E7" s="97">
        <v>86</v>
      </c>
      <c r="F7" s="97">
        <v>204501.13</v>
      </c>
      <c r="G7" s="97">
        <v>4</v>
      </c>
      <c r="H7" s="97">
        <v>7266.5</v>
      </c>
      <c r="I7" s="97"/>
      <c r="J7" s="97"/>
      <c r="K7" s="97">
        <v>18</v>
      </c>
      <c r="L7" s="97">
        <v>23154</v>
      </c>
    </row>
    <row r="8" spans="1:12" ht="16.5" customHeight="1">
      <c r="A8" s="87">
        <v>3</v>
      </c>
      <c r="B8" s="91" t="s">
        <v>75</v>
      </c>
      <c r="C8" s="97">
        <v>59</v>
      </c>
      <c r="D8" s="97">
        <v>151254.03</v>
      </c>
      <c r="E8" s="97">
        <v>52</v>
      </c>
      <c r="F8" s="97">
        <v>154114.03</v>
      </c>
      <c r="G8" s="97">
        <v>4</v>
      </c>
      <c r="H8" s="97">
        <v>7266.5</v>
      </c>
      <c r="I8" s="97"/>
      <c r="J8" s="97"/>
      <c r="K8" s="97">
        <v>5</v>
      </c>
      <c r="L8" s="97">
        <v>11350</v>
      </c>
    </row>
    <row r="9" spans="1:12" ht="16.5" customHeight="1">
      <c r="A9" s="87">
        <v>4</v>
      </c>
      <c r="B9" s="91" t="s">
        <v>76</v>
      </c>
      <c r="C9" s="97">
        <v>48</v>
      </c>
      <c r="D9" s="97">
        <v>57704.56</v>
      </c>
      <c r="E9" s="97">
        <v>34</v>
      </c>
      <c r="F9" s="97">
        <v>50387.1</v>
      </c>
      <c r="G9" s="97"/>
      <c r="H9" s="97"/>
      <c r="I9" s="97"/>
      <c r="J9" s="97"/>
      <c r="K9" s="97">
        <v>13</v>
      </c>
      <c r="L9" s="97">
        <v>11804</v>
      </c>
    </row>
    <row r="10" spans="1:12" ht="19.5" customHeight="1">
      <c r="A10" s="87">
        <v>5</v>
      </c>
      <c r="B10" s="90" t="s">
        <v>77</v>
      </c>
      <c r="C10" s="97">
        <v>37</v>
      </c>
      <c r="D10" s="97">
        <v>34958</v>
      </c>
      <c r="E10" s="97">
        <v>36</v>
      </c>
      <c r="F10" s="97">
        <v>36774</v>
      </c>
      <c r="G10" s="97">
        <v>1</v>
      </c>
      <c r="H10" s="97">
        <v>840.8</v>
      </c>
      <c r="I10" s="97"/>
      <c r="J10" s="97"/>
      <c r="K10" s="97">
        <v>1</v>
      </c>
      <c r="L10" s="97">
        <v>1816</v>
      </c>
    </row>
    <row r="11" spans="1:12" ht="19.5" customHeight="1">
      <c r="A11" s="87">
        <v>6</v>
      </c>
      <c r="B11" s="91" t="s">
        <v>78</v>
      </c>
      <c r="C11" s="97">
        <v>1</v>
      </c>
      <c r="D11" s="97">
        <v>2270</v>
      </c>
      <c r="E11" s="97">
        <v>1</v>
      </c>
      <c r="F11" s="97">
        <v>2270</v>
      </c>
      <c r="G11" s="97"/>
      <c r="H11" s="97"/>
      <c r="I11" s="97"/>
      <c r="J11" s="97"/>
      <c r="K11" s="97"/>
      <c r="L11" s="97"/>
    </row>
    <row r="12" spans="1:12" ht="19.5" customHeight="1">
      <c r="A12" s="87">
        <v>7</v>
      </c>
      <c r="B12" s="91" t="s">
        <v>79</v>
      </c>
      <c r="C12" s="97">
        <v>36</v>
      </c>
      <c r="D12" s="97">
        <v>32688</v>
      </c>
      <c r="E12" s="97">
        <v>35</v>
      </c>
      <c r="F12" s="97">
        <v>34504</v>
      </c>
      <c r="G12" s="97">
        <v>1</v>
      </c>
      <c r="H12" s="97">
        <v>840.8</v>
      </c>
      <c r="I12" s="97"/>
      <c r="J12" s="97"/>
      <c r="K12" s="97">
        <v>1</v>
      </c>
      <c r="L12" s="97">
        <v>1816</v>
      </c>
    </row>
    <row r="13" spans="1:12" ht="15" customHeight="1">
      <c r="A13" s="87">
        <v>8</v>
      </c>
      <c r="B13" s="90" t="s">
        <v>18</v>
      </c>
      <c r="C13" s="97">
        <v>21</v>
      </c>
      <c r="D13" s="97">
        <v>19068</v>
      </c>
      <c r="E13" s="97">
        <v>16</v>
      </c>
      <c r="F13" s="97">
        <v>13687.7</v>
      </c>
      <c r="G13" s="97">
        <v>12</v>
      </c>
      <c r="H13" s="97">
        <v>5566</v>
      </c>
      <c r="I13" s="97"/>
      <c r="J13" s="97"/>
      <c r="K13" s="97"/>
      <c r="L13" s="97"/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35</v>
      </c>
      <c r="D15" s="97">
        <v>18614</v>
      </c>
      <c r="E15" s="97">
        <v>33</v>
      </c>
      <c r="F15" s="97">
        <v>20010</v>
      </c>
      <c r="G15" s="97">
        <v>3</v>
      </c>
      <c r="H15" s="97">
        <v>1680.6</v>
      </c>
      <c r="I15" s="97"/>
      <c r="J15" s="97"/>
      <c r="K15" s="97">
        <v>2</v>
      </c>
      <c r="L15" s="97">
        <v>908</v>
      </c>
    </row>
    <row r="16" spans="1:12" ht="21" customHeight="1">
      <c r="A16" s="87">
        <v>11</v>
      </c>
      <c r="B16" s="91" t="s">
        <v>78</v>
      </c>
      <c r="C16" s="97">
        <v>4</v>
      </c>
      <c r="D16" s="97">
        <v>4540</v>
      </c>
      <c r="E16" s="97">
        <v>4</v>
      </c>
      <c r="F16" s="97">
        <v>4540</v>
      </c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31</v>
      </c>
      <c r="D17" s="97">
        <v>14074</v>
      </c>
      <c r="E17" s="97">
        <v>29</v>
      </c>
      <c r="F17" s="97">
        <v>15470</v>
      </c>
      <c r="G17" s="97">
        <v>3</v>
      </c>
      <c r="H17" s="97">
        <v>1680.6</v>
      </c>
      <c r="I17" s="97"/>
      <c r="J17" s="97"/>
      <c r="K17" s="97">
        <v>2</v>
      </c>
      <c r="L17" s="97">
        <v>908</v>
      </c>
    </row>
    <row r="18" spans="1:12" ht="21" customHeight="1">
      <c r="A18" s="87">
        <v>13</v>
      </c>
      <c r="B18" s="99" t="s">
        <v>104</v>
      </c>
      <c r="C18" s="97">
        <v>112</v>
      </c>
      <c r="D18" s="97">
        <v>25424</v>
      </c>
      <c r="E18" s="97">
        <v>99</v>
      </c>
      <c r="F18" s="97">
        <v>22473</v>
      </c>
      <c r="G18" s="97"/>
      <c r="H18" s="97"/>
      <c r="I18" s="97"/>
      <c r="J18" s="97"/>
      <c r="K18" s="97">
        <v>13</v>
      </c>
      <c r="L18" s="97">
        <v>2951</v>
      </c>
    </row>
    <row r="19" spans="1:12" ht="21" customHeight="1">
      <c r="A19" s="87">
        <v>14</v>
      </c>
      <c r="B19" s="99" t="s">
        <v>105</v>
      </c>
      <c r="C19" s="97">
        <v>2</v>
      </c>
      <c r="D19" s="97">
        <v>227</v>
      </c>
      <c r="E19" s="97">
        <v>2</v>
      </c>
      <c r="F19" s="97">
        <v>227</v>
      </c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2</v>
      </c>
      <c r="D21" s="97">
        <f>SUM(D22:D23)</f>
        <v>3178</v>
      </c>
      <c r="E21" s="97">
        <f>SUM(E22:E23)</f>
        <v>2</v>
      </c>
      <c r="F21" s="97">
        <f>SUM(F22:F23)</f>
        <v>3178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>
        <v>1</v>
      </c>
      <c r="D22" s="97">
        <v>908</v>
      </c>
      <c r="E22" s="97">
        <v>1</v>
      </c>
      <c r="F22" s="97">
        <v>908</v>
      </c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>
        <v>1</v>
      </c>
      <c r="D23" s="97">
        <v>2270</v>
      </c>
      <c r="E23" s="97">
        <v>1</v>
      </c>
      <c r="F23" s="97">
        <v>2270</v>
      </c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5</v>
      </c>
      <c r="D39" s="96">
        <f>SUM(D40,D47,D48,D49)</f>
        <v>4313</v>
      </c>
      <c r="E39" s="96">
        <f>SUM(E40,E47,E48,E49)</f>
        <v>5</v>
      </c>
      <c r="F39" s="96">
        <f>SUM(F40,F47,F48,F49)</f>
        <v>2497</v>
      </c>
      <c r="G39" s="96">
        <f>SUM(G40,G47,G48,G49)</f>
        <v>1</v>
      </c>
      <c r="H39" s="96">
        <f>SUM(H40,H47,H48,H49)</f>
        <v>458.4</v>
      </c>
      <c r="I39" s="96">
        <f>SUM(I40,I47,I48,I49)</f>
        <v>0</v>
      </c>
      <c r="J39" s="96">
        <f>SUM(J40,J47,J48,J49)</f>
        <v>0</v>
      </c>
      <c r="K39" s="96">
        <f>SUM(K40,K47,K48,K49)</f>
        <v>0</v>
      </c>
      <c r="L39" s="96">
        <f>SUM(L40,L47,L48,L49)</f>
        <v>0</v>
      </c>
    </row>
    <row r="40" spans="1:12" ht="24" customHeight="1">
      <c r="A40" s="87">
        <v>35</v>
      </c>
      <c r="B40" s="90" t="s">
        <v>85</v>
      </c>
      <c r="C40" s="97">
        <f>SUM(C41,C44)</f>
        <v>4</v>
      </c>
      <c r="D40" s="97">
        <f>SUM(D41,D44)</f>
        <v>3632</v>
      </c>
      <c r="E40" s="97">
        <f>SUM(E41,E44)</f>
        <v>4</v>
      </c>
      <c r="F40" s="97">
        <f>SUM(F41,F44)</f>
        <v>1816</v>
      </c>
      <c r="G40" s="97">
        <f>SUM(G41,G44)</f>
        <v>1</v>
      </c>
      <c r="H40" s="97">
        <f>SUM(H41,H44)</f>
        <v>458.4</v>
      </c>
      <c r="I40" s="97">
        <f>SUM(I41,I44)</f>
        <v>0</v>
      </c>
      <c r="J40" s="97">
        <f>SUM(J41,J44)</f>
        <v>0</v>
      </c>
      <c r="K40" s="97">
        <f>SUM(K41,K44)</f>
        <v>0</v>
      </c>
      <c r="L40" s="97">
        <f>SUM(L41,L44)</f>
        <v>0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4</v>
      </c>
      <c r="D44" s="97">
        <v>3632</v>
      </c>
      <c r="E44" s="97">
        <v>4</v>
      </c>
      <c r="F44" s="97">
        <v>1816</v>
      </c>
      <c r="G44" s="97">
        <v>1</v>
      </c>
      <c r="H44" s="97">
        <v>458.4</v>
      </c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4</v>
      </c>
      <c r="D46" s="97">
        <v>3632</v>
      </c>
      <c r="E46" s="97">
        <v>4</v>
      </c>
      <c r="F46" s="97">
        <v>1816</v>
      </c>
      <c r="G46" s="97">
        <v>1</v>
      </c>
      <c r="H46" s="97">
        <v>458.4</v>
      </c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>
        <v>1</v>
      </c>
      <c r="D49" s="97">
        <v>681</v>
      </c>
      <c r="E49" s="97">
        <v>1</v>
      </c>
      <c r="F49" s="97">
        <v>681</v>
      </c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13</v>
      </c>
      <c r="D50" s="96">
        <f>SUM(D51:D54)</f>
        <v>401.78999999999996</v>
      </c>
      <c r="E50" s="96">
        <f>SUM(E51:E54)</f>
        <v>13</v>
      </c>
      <c r="F50" s="96">
        <f>SUM(F51:F54)</f>
        <v>408.27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9</v>
      </c>
      <c r="D51" s="97">
        <v>129.39</v>
      </c>
      <c r="E51" s="97">
        <v>9</v>
      </c>
      <c r="F51" s="97">
        <v>133.97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>
        <v>4</v>
      </c>
      <c r="D52" s="97">
        <v>272.4</v>
      </c>
      <c r="E52" s="97">
        <v>4</v>
      </c>
      <c r="F52" s="97">
        <v>274.3</v>
      </c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51</v>
      </c>
      <c r="D55" s="96">
        <v>23154</v>
      </c>
      <c r="E55" s="96">
        <v>15</v>
      </c>
      <c r="F55" s="96">
        <v>6810</v>
      </c>
      <c r="G55" s="96"/>
      <c r="H55" s="96"/>
      <c r="I55" s="96">
        <v>51</v>
      </c>
      <c r="J55" s="96">
        <v>23150</v>
      </c>
      <c r="K55" s="97"/>
      <c r="L55" s="96"/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385</v>
      </c>
      <c r="D56" s="96">
        <f t="shared" si="0"/>
        <v>338296.37999999995</v>
      </c>
      <c r="E56" s="96">
        <f t="shared" si="0"/>
        <v>307</v>
      </c>
      <c r="F56" s="96">
        <f t="shared" si="0"/>
        <v>310566.10000000003</v>
      </c>
      <c r="G56" s="96">
        <f t="shared" si="0"/>
        <v>21</v>
      </c>
      <c r="H56" s="96">
        <f t="shared" si="0"/>
        <v>15812.3</v>
      </c>
      <c r="I56" s="96">
        <f t="shared" si="0"/>
        <v>51</v>
      </c>
      <c r="J56" s="96">
        <f t="shared" si="0"/>
        <v>23150</v>
      </c>
      <c r="K56" s="96">
        <f t="shared" si="0"/>
        <v>34</v>
      </c>
      <c r="L56" s="96">
        <f t="shared" si="0"/>
        <v>28829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 alignWithMargins="0">
    <oddFooter>&amp;L82CC3A83&amp;CФорма № 10, Підрозділ: Березанський районний суд Миколаївської області,
 Початок періоду: 01.01.2021, Кінець періоду: 30.06.2021&amp;R&amp;P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33</v>
      </c>
      <c r="F4" s="93">
        <f>SUM(F5:F25)</f>
        <v>27013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1</v>
      </c>
      <c r="F5" s="95">
        <v>908</v>
      </c>
    </row>
    <row r="6" spans="1:6" ht="28.5" customHeight="1">
      <c r="A6" s="67">
        <v>3</v>
      </c>
      <c r="B6" s="142" t="s">
        <v>62</v>
      </c>
      <c r="C6" s="143"/>
      <c r="D6" s="144"/>
      <c r="E6" s="94"/>
      <c r="F6" s="95"/>
    </row>
    <row r="7" spans="1:6" ht="40.5" customHeight="1">
      <c r="A7" s="67">
        <v>4</v>
      </c>
      <c r="B7" s="142" t="s">
        <v>98</v>
      </c>
      <c r="C7" s="143"/>
      <c r="D7" s="144"/>
      <c r="E7" s="94">
        <v>26</v>
      </c>
      <c r="F7" s="95">
        <v>20203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>
        <v>1</v>
      </c>
      <c r="F10" s="95">
        <v>2270</v>
      </c>
    </row>
    <row r="11" spans="1:6" ht="18.75" customHeight="1">
      <c r="A11" s="67">
        <v>8</v>
      </c>
      <c r="B11" s="142" t="s">
        <v>66</v>
      </c>
      <c r="C11" s="143"/>
      <c r="D11" s="144"/>
      <c r="E11" s="94">
        <v>1</v>
      </c>
      <c r="F11" s="95">
        <v>454</v>
      </c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1</v>
      </c>
      <c r="F13" s="95">
        <v>454</v>
      </c>
    </row>
    <row r="14" spans="1:6" ht="21" customHeight="1">
      <c r="A14" s="67">
        <v>11</v>
      </c>
      <c r="B14" s="142" t="s">
        <v>67</v>
      </c>
      <c r="C14" s="143"/>
      <c r="D14" s="144"/>
      <c r="E14" s="94"/>
      <c r="F14" s="95"/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>
        <v>1</v>
      </c>
      <c r="F17" s="95">
        <v>908</v>
      </c>
    </row>
    <row r="18" spans="1:6" ht="27" customHeight="1">
      <c r="A18" s="67">
        <v>15</v>
      </c>
      <c r="B18" s="142" t="s">
        <v>70</v>
      </c>
      <c r="C18" s="143"/>
      <c r="D18" s="144"/>
      <c r="E18" s="94">
        <v>2</v>
      </c>
      <c r="F18" s="95">
        <v>1816</v>
      </c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125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122</v>
      </c>
      <c r="D34" s="141"/>
      <c r="F34" s="98" t="s">
        <v>126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20:D20"/>
    <mergeCell ref="B22:D22"/>
    <mergeCell ref="B23:D23"/>
    <mergeCell ref="B24:D24"/>
    <mergeCell ref="B11:D11"/>
    <mergeCell ref="B12:D12"/>
    <mergeCell ref="B13:D13"/>
    <mergeCell ref="B14:D14"/>
    <mergeCell ref="C34:D34"/>
    <mergeCell ref="B15:D15"/>
    <mergeCell ref="B16:D16"/>
    <mergeCell ref="B17:D17"/>
    <mergeCell ref="B18:D18"/>
    <mergeCell ref="B19:D19"/>
    <mergeCell ref="B21:D21"/>
    <mergeCell ref="B25:D25"/>
    <mergeCell ref="C32:D32"/>
    <mergeCell ref="C33:D33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 alignWithMargins="0">
    <oddFooter>&amp;L82CC3A83&amp;CФорма № 10, Підрозділ: Березанський районний суд Миколаївської області,
 Початок періоду: 01.01.2021, Кінець періоду: 30.06.2021&amp;R&amp;P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2018-03-15T14:08:04Z</cp:lastPrinted>
  <dcterms:created xsi:type="dcterms:W3CDTF">2015-09-09T10:27:37Z</dcterms:created>
  <dcterms:modified xsi:type="dcterms:W3CDTF">2021-07-05T09:12:02Z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10_00469_2.2021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BFEDB10A</vt:lpwstr>
  </property>
  <property fmtid="{D5CDD505-2E9C-101B-9397-08002B2CF9AE}" pid="10" name="Підрозд">
    <vt:lpwstr>Березанський районний суд Миколаївської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703</vt:i4>
  </property>
  <property fmtid="{D5CDD505-2E9C-101B-9397-08002B2CF9AE}" pid="13" name="Початок періо">
    <vt:lpwstr>01.01.2021</vt:lpwstr>
  </property>
  <property fmtid="{D5CDD505-2E9C-101B-9397-08002B2CF9AE}" pid="14" name="Кінець періо">
    <vt:lpwstr>30.06.2021</vt:lpwstr>
  </property>
  <property fmtid="{D5CDD505-2E9C-101B-9397-08002B2CF9AE}" pid="15" name="Пері">
    <vt:lpwstr>перше півріччя 2021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3.26.1.2513</vt:lpwstr>
  </property>
</Properties>
</file>