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<sst xmlns="http://schemas.openxmlformats.org/spreadsheetml/2006/main" count="1981" uniqueCount="1093">
  <si>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</si>
  <si>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</si>
  <si>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</si>
  <si>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</si>
  <si>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</si>
  <si>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</si>
  <si>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</si>
  <si>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</si>
  <si>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</si>
  <si>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</si>
  <si>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</si>
  <si>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</si>
  <si>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</si>
  <si>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</si>
  <si>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</si>
  <si>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</si>
  <si>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</si>
  <si>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</si>
  <si>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</si>
  <si>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</si>
  <si>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</si>
  <si>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</si>
  <si>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</si>
  <si>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</si>
  <si>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</si>
  <si>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</si>
  <si>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</si>
  <si>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</si>
  <si>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</si>
  <si>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</si>
  <si>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</si>
  <si>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</si>
  <si>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</si>
  <si>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</si>
  <si>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</si>
  <si>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</si>
  <si>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</si>
  <si>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</si>
  <si>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</si>
  <si>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</si>
  <si>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</si>
  <si>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</si>
  <si>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</si>
  <si>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</si>
  <si>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</si>
  <si>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</si>
  <si>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</si>
  <si>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</si>
  <si>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</si>
  <si>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</si>
  <si>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</si>
  <si>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</si>
  <si>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</si>
  <si>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</si>
  <si>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</si>
  <si>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</si>
  <si>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</si>
  <si>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</si>
  <si>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</si>
  <si>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</si>
  <si>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</si>
  <si>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</si>
  <si>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</si>
  <si>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</si>
  <si>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</si>
  <si>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</si>
  <si>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</si>
  <si>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</si>
  <si>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</si>
  <si>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</si>
  <si>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</si>
  <si>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</si>
  <si>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</si>
  <si>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</si>
  <si>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</si>
  <si>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</si>
  <si>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</si>
  <si>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</si>
  <si>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</si>
  <si>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</si>
  <si>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</si>
  <si>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</si>
  <si>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</si>
  <si>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</si>
  <si>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</si>
  <si>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</si>
  <si>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</si>
  <si>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</si>
  <si>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</si>
  <si>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</si>
  <si>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</si>
  <si>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</si>
  <si>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</si>
  <si>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</si>
  <si>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</si>
  <si>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</si>
  <si>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</si>
  <si>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</si>
  <si>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</si>
  <si>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</si>
  <si>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</si>
  <si>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</si>
  <si>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</si>
  <si>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</si>
  <si>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</si>
  <si>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</si>
  <si>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</si>
  <si>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</si>
  <si>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</si>
  <si>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</si>
  <si>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</si>
  <si>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</si>
  <si>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</si>
  <si>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</si>
  <si>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</si>
  <si>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</si>
  <si>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</si>
  <si>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</si>
  <si>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</si>
  <si>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</si>
  <si>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</si>
  <si>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</si>
  <si>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</si>
  <si>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</si>
  <si>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</si>
  <si>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</si>
  <si>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</si>
  <si>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</si>
  <si>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</si>
  <si>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</si>
  <si>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</si>
  <si>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</si>
  <si>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</si>
  <si>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</si>
  <si>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</si>
  <si>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</si>
  <si>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</si>
  <si>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</si>
  <si>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</si>
  <si>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</si>
  <si>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</si>
  <si>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</si>
  <si>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</si>
  <si>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</si>
  <si>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</si>
  <si>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</si>
  <si>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</si>
  <si>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</si>
  <si>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</si>
  <si>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</si>
  <si>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</si>
  <si>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</si>
  <si>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</si>
  <si>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</si>
  <si>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</si>
  <si>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</si>
  <si>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</si>
  <si>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</si>
  <si>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</si>
  <si>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</si>
  <si>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</si>
  <si>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</si>
  <si>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</si>
  <si>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</si>
  <si>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</si>
  <si>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</si>
  <si>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</si>
  <si>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</si>
  <si>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</si>
  <si>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</si>
  <si>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</si>
  <si>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</si>
  <si>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</si>
  <si>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</si>
  <si>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</si>
  <si>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</si>
  <si>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</si>
  <si>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</si>
  <si>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</si>
  <si>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</si>
  <si>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</si>
  <si>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</si>
  <si>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</si>
  <si>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</si>
  <si>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</si>
  <si>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</si>
  <si>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</si>
  <si>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</si>
  <si>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</si>
  <si>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</si>
  <si>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</si>
  <si>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</si>
  <si>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</si>
  <si>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</si>
  <si>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</si>
  <si>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</si>
  <si>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</si>
  <si>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</si>
  <si>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</si>
  <si>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</si>
  <si>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</si>
  <si>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</si>
  <si>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</si>
  <si>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</si>
  <si>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</si>
  <si>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</si>
  <si>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</si>
  <si>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</si>
  <si>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</si>
  <si>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</si>
  <si>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</si>
  <si>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</si>
  <si>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</si>
  <si>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</si>
  <si>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</si>
  <si>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</si>
  <si>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</si>
  <si>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</si>
  <si>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</si>
  <si>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</si>
  <si>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</si>
  <si>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</si>
  <si>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</si>
  <si>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</si>
  <si>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</si>
  <si>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</si>
  <si>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</si>
  <si>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</si>
  <si>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</si>
  <si>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</si>
  <si>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</si>
  <si>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</si>
  <si>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</si>
  <si>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</si>
  <si>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</si>
  <si>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</si>
  <si>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</si>
  <si>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</si>
  <si>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</si>
  <si>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</si>
  <si>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</si>
  <si>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</si>
  <si>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</si>
  <si>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</si>
  <si>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</si>
  <si>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</si>
  <si>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</si>
  <si>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</si>
  <si>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</si>
  <si>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</si>
  <si>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</si>
  <si>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</si>
  <si>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</si>
  <si>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</si>
  <si>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</si>
  <si>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</si>
  <si>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</si>
  <si>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</si>
  <si>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</si>
  <si>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</si>
  <si>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</si>
  <si>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</si>
  <si>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</si>
  <si>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</si>
  <si>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</si>
  <si>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</si>
  <si>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</si>
  <si>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</si>
  <si>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</si>
  <si>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</si>
  <si>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</si>
  <si>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</si>
  <si>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</si>
  <si>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</si>
  <si>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</si>
  <si>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</si>
  <si>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</si>
  <si>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</si>
  <si>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</si>
  <si>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</si>
  <si>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</si>
  <si>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</si>
  <si>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</si>
  <si>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</si>
  <si>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</si>
  <si>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</si>
  <si>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</si>
  <si>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</si>
  <si>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</si>
  <si>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</si>
  <si>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</si>
  <si>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</si>
  <si>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</si>
  <si>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</si>
  <si>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</si>
  <si>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</si>
  <si>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</si>
  <si>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</si>
  <si>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</si>
  <si>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</si>
  <si>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</si>
  <si>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</si>
  <si>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</si>
  <si>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</si>
  <si>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</si>
  <si>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</si>
  <si>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</si>
  <si>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</si>
  <si>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</si>
  <si>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</si>
  <si>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</si>
  <si>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</si>
  <si>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</si>
  <si>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</si>
  <si>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</si>
  <si>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</si>
  <si>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</si>
  <si>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</si>
  <si>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</si>
  <si>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</si>
  <si>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</si>
  <si>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</si>
  <si>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</si>
  <si>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</si>
  <si>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</si>
  <si>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</si>
  <si>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</si>
  <si>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</si>
  <si>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</si>
  <si>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</si>
  <si>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</si>
  <si>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</si>
  <si>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</si>
  <si>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</si>
  <si>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</si>
  <si>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</si>
  <si>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</si>
  <si>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</si>
  <si>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</si>
  <si>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</si>
  <si>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</si>
  <si>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</si>
  <si>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</si>
  <si>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</si>
  <si>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</si>
  <si>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</si>
  <si>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</si>
  <si>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</si>
  <si>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</si>
  <si>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</si>
  <si>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</si>
  <si>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</si>
  <si>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</si>
  <si>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</si>
  <si>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</si>
  <si>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</si>
  <si>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</si>
  <si>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</si>
  <si>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</si>
  <si>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</si>
  <si>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</si>
  <si>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</si>
  <si>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</si>
  <si>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</si>
  <si>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</si>
  <si>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</si>
  <si>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</si>
  <si>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</si>
  <si>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</si>
  <si>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</si>
  <si>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</si>
  <si>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</si>
  <si>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</si>
  <si>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</si>
  <si>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</si>
  <si>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</si>
  <si>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</si>
  <si>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</si>
  <si>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</si>
  <si>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</si>
  <si>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</si>
  <si>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</si>
  <si>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</si>
  <si>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</si>
  <si>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</si>
  <si>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</si>
  <si>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</si>
  <si>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</si>
  <si>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</si>
  <si>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</si>
  <si>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</si>
  <si>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</si>
  <si>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</si>
  <si>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</si>
  <si>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</si>
  <si>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</si>
  <si>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</si>
  <si>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</si>
  <si>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</si>
  <si>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</si>
  <si>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</si>
  <si>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</si>
  <si>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</si>
  <si>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</si>
  <si>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</si>
  <si>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</si>
  <si>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</si>
  <si>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</si>
  <si>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</si>
  <si>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</si>
  <si>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</si>
  <si>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</si>
  <si>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</si>
  <si>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</si>
  <si>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</si>
  <si>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</si>
  <si>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</si>
  <si>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</si>
  <si>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</si>
  <si>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</si>
  <si>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</si>
  <si>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</si>
  <si>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</si>
  <si>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</si>
  <si>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</si>
  <si>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</si>
  <si>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</si>
  <si>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</si>
  <si>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</si>
  <si>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</si>
  <si>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</si>
  <si>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</si>
  <si>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</si>
  <si>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</si>
  <si>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</si>
  <si>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</si>
  <si>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</si>
  <si>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</si>
  <si>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</si>
  <si>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</si>
  <si>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</si>
  <si>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</si>
  <si>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</si>
  <si>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</si>
  <si>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</si>
  <si>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</si>
  <si>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</si>
  <si>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</si>
  <si>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</si>
  <si>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</si>
  <si>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</si>
  <si>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</si>
  <si>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</si>
  <si>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</si>
  <si>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</si>
  <si>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</si>
  <si>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</si>
  <si>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</si>
  <si>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</si>
  <si>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</si>
  <si>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</si>
  <si>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</si>
  <si>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</si>
  <si>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Березанський районний суд Миколаївської області</t>
  </si>
  <si>
    <t>57401. Миколаївська область.смт. Березанка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</si>
  <si>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</si>
  <si>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</si>
  <si>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</si>
  <si>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Н.О.Гапоненко</t>
  </si>
  <si>
    <t>Л.Г. Пономаренко</t>
  </si>
  <si>
    <t>(05153) 2-11-64</t>
  </si>
  <si>
    <t>8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</si>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</sst>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1" fillId="3" borderId="1" applyNumberFormat="0" applyAlignment="0" applyProtection="0"/>
    <xf numFmtId="0" fontId="42" fillId="10" borderId="8" applyNumberFormat="0" applyAlignment="0" applyProtection="0"/>
    <xf numFmtId="0" fontId="43"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21" borderId="2"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1" fillId="7" borderId="0" applyNumberFormat="0" applyBorder="0" applyAlignment="0" applyProtection="0"/>
    <xf numFmtId="0" fontId="52"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55" fillId="8"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4"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15" xfId="0"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17"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18"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16" xfId="96" applyNumberFormat="1" applyFont="1" applyFill="1" applyBorder="1" applyAlignment="1" applyProtection="1">
      <alignment/>
      <protection/>
    </xf>
    <xf numFmtId="0" fontId="1" fillId="0" borderId="15" xfId="0" applyFont="1" applyFill="1" applyBorder="1" applyAlignment="1" applyProtection="1">
      <alignment horizontal="right" wrapText="1"/>
      <protection/>
    </xf>
    <xf numFmtId="0" fontId="31" fillId="0" borderId="15" xfId="0" applyFont="1" applyFill="1" applyBorder="1" applyAlignment="1" applyProtection="1">
      <alignment horizontal="center" vertical="center" textRotation="90" wrapText="1"/>
      <protection/>
    </xf>
    <xf numFmtId="0" fontId="31" fillId="0" borderId="15"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2" fillId="0" borderId="19" xfId="0" applyFont="1" applyFill="1" applyBorder="1" applyAlignment="1">
      <alignment horizontal="left" vertical="center"/>
    </xf>
    <xf numFmtId="0" fontId="7" fillId="0" borderId="0" xfId="0" applyFont="1" applyFill="1" applyBorder="1" applyAlignment="1">
      <alignment horizontal="left"/>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8" fillId="0" borderId="0" xfId="0" applyFont="1" applyBorder="1" applyAlignment="1">
      <alignment/>
    </xf>
    <xf numFmtId="0" fontId="30" fillId="0" borderId="15" xfId="0" applyFont="1" applyFill="1" applyBorder="1" applyAlignment="1">
      <alignment horizontal="left" vertical="center" wrapText="1"/>
    </xf>
    <xf numFmtId="0" fontId="8" fillId="0" borderId="15" xfId="102" applyFont="1" applyFill="1" applyBorder="1" applyAlignment="1">
      <alignment vertical="center" wrapText="1"/>
      <protection/>
    </xf>
    <xf numFmtId="0" fontId="8" fillId="2" borderId="15" xfId="102" applyFont="1" applyFill="1" applyBorder="1" applyAlignment="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2" borderId="19"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27" fillId="0" borderId="20"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101" applyFont="1" applyFill="1" applyBorder="1" applyAlignment="1">
      <alignment horizontal="center" wrapText="1"/>
      <protection/>
    </xf>
    <xf numFmtId="0" fontId="27" fillId="0" borderId="0" xfId="0" applyFont="1" applyAlignment="1">
      <alignment/>
    </xf>
    <xf numFmtId="0" fontId="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31"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4" fillId="0" borderId="15" xfId="101" applyFont="1" applyFill="1" applyBorder="1" applyAlignment="1">
      <alignment horizontal="center" wrapText="1"/>
      <protection/>
    </xf>
    <xf numFmtId="0" fontId="27" fillId="0" borderId="15" xfId="101" applyFont="1" applyFill="1" applyBorder="1" applyAlignment="1">
      <alignment horizontal="center" vertical="center" wrapText="1"/>
      <protection/>
    </xf>
    <xf numFmtId="0" fontId="27" fillId="0" borderId="15" xfId="0" applyFont="1" applyBorder="1" applyAlignment="1">
      <alignment horizontal="center" vertical="center"/>
    </xf>
    <xf numFmtId="0" fontId="8" fillId="0" borderId="15"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15" xfId="0" applyNumberFormat="1" applyFont="1" applyFill="1" applyBorder="1" applyAlignment="1" applyProtection="1">
      <alignment horizontal="left" vertical="top" wrapText="1"/>
      <protection/>
    </xf>
    <xf numFmtId="0" fontId="35" fillId="0" borderId="15" xfId="0" applyNumberFormat="1" applyFont="1" applyFill="1" applyBorder="1" applyAlignment="1" applyProtection="1">
      <alignment horizontal="left" vertical="top" wrapText="1"/>
      <protection/>
    </xf>
    <xf numFmtId="3" fontId="7"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3" fontId="1" fillId="0" borderId="15"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4" xfId="0" applyFont="1" applyBorder="1" applyAlignment="1">
      <alignment vertical="center" wrapText="1"/>
    </xf>
    <xf numFmtId="1" fontId="1" fillId="0" borderId="15" xfId="101" applyNumberFormat="1" applyFont="1" applyFill="1" applyBorder="1" applyAlignment="1">
      <alignment horizontal="center" wrapText="1"/>
      <protection/>
    </xf>
    <xf numFmtId="0" fontId="1" fillId="0" borderId="15" xfId="0" applyFont="1" applyFill="1" applyBorder="1" applyAlignment="1" applyProtection="1">
      <alignment vertical="center" wrapText="1"/>
      <protection/>
    </xf>
    <xf numFmtId="0" fontId="56" fillId="0" borderId="15" xfId="0" applyNumberFormat="1" applyFont="1" applyFill="1" applyBorder="1" applyAlignment="1" applyProtection="1">
      <alignment horizontal="left" vertical="top" wrapText="1"/>
      <protection/>
    </xf>
    <xf numFmtId="0" fontId="56" fillId="0" borderId="0" xfId="0" applyFont="1" applyFill="1" applyAlignment="1">
      <alignment/>
    </xf>
    <xf numFmtId="0" fontId="5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2"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57" fillId="0" borderId="20" xfId="0" applyFont="1" applyFill="1" applyBorder="1" applyAlignment="1">
      <alignment horizontal="left" vertical="center" wrapText="1"/>
    </xf>
    <xf numFmtId="0" fontId="8"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34" fillId="0" borderId="15" xfId="0" applyFont="1" applyFill="1" applyBorder="1" applyAlignment="1">
      <alignment horizontal="center" wrapText="1"/>
    </xf>
    <xf numFmtId="0" fontId="1" fillId="0" borderId="15" xfId="0" applyFont="1" applyFill="1" applyBorder="1" applyAlignment="1" applyProtection="1">
      <alignment wrapText="1"/>
      <protection/>
    </xf>
    <xf numFmtId="0" fontId="34" fillId="0" borderId="15"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15" xfId="0" applyFont="1" applyBorder="1" applyAlignment="1" applyProtection="1">
      <alignment horizontal="right" wrapText="1"/>
      <protection/>
    </xf>
    <xf numFmtId="0" fontId="8" fillId="0" borderId="25" xfId="0" applyFont="1" applyFill="1" applyBorder="1" applyAlignment="1" applyProtection="1">
      <alignment horizontal="right" vertical="center" wrapText="1"/>
      <protection/>
    </xf>
    <xf numFmtId="0" fontId="8" fillId="0" borderId="15" xfId="0" applyFont="1" applyBorder="1" applyAlignment="1" applyProtection="1">
      <alignment horizontal="right" vertical="center" wrapText="1"/>
      <protection/>
    </xf>
    <xf numFmtId="0" fontId="8" fillId="0" borderId="15" xfId="0" applyFont="1" applyFill="1" applyBorder="1" applyAlignment="1" applyProtection="1">
      <alignment horizontal="right" wrapText="1"/>
      <protection/>
    </xf>
    <xf numFmtId="0" fontId="8" fillId="0" borderId="15" xfId="0" applyFont="1" applyBorder="1" applyAlignment="1" applyProtection="1">
      <alignment horizontal="right"/>
      <protection/>
    </xf>
    <xf numFmtId="3" fontId="8"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Font="1" applyFill="1" applyBorder="1" applyAlignment="1">
      <alignment horizontal="right" wrapText="1"/>
    </xf>
    <xf numFmtId="0" fontId="37" fillId="0" borderId="15" xfId="100" applyNumberFormat="1" applyFont="1" applyFill="1" applyBorder="1" applyAlignment="1" applyProtection="1">
      <alignment horizontal="right" wrapText="1"/>
      <protection/>
    </xf>
    <xf numFmtId="0" fontId="37" fillId="0" borderId="15" xfId="0" applyNumberFormat="1" applyFont="1" applyFill="1" applyBorder="1" applyAlignment="1" applyProtection="1">
      <alignment horizontal="right" wrapText="1"/>
      <protection/>
    </xf>
    <xf numFmtId="0" fontId="37" fillId="0" borderId="15" xfId="100" applyNumberFormat="1" applyFont="1" applyFill="1" applyBorder="1" applyAlignment="1" applyProtection="1">
      <alignment horizontal="right" wrapText="1"/>
      <protection/>
    </xf>
    <xf numFmtId="0" fontId="8" fillId="0" borderId="15" xfId="0" applyFont="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right"/>
      <protection/>
    </xf>
    <xf numFmtId="0" fontId="7" fillId="0" borderId="15" xfId="0" applyFont="1" applyFill="1" applyBorder="1" applyAlignment="1" applyProtection="1">
      <alignment horizontal="left" vertical="center"/>
      <protection/>
    </xf>
    <xf numFmtId="3" fontId="1" fillId="0" borderId="15" xfId="0" applyNumberFormat="1" applyFont="1" applyFill="1" applyBorder="1" applyAlignment="1">
      <alignment/>
    </xf>
    <xf numFmtId="0" fontId="34" fillId="0" borderId="15" xfId="0" applyFont="1" applyFill="1" applyBorder="1" applyAlignment="1">
      <alignment horizontal="right" wrapText="1"/>
    </xf>
    <xf numFmtId="0" fontId="58" fillId="0" borderId="0" xfId="0" applyFont="1" applyFill="1" applyBorder="1" applyAlignment="1" applyProtection="1">
      <alignment/>
      <protection/>
    </xf>
    <xf numFmtId="0" fontId="34" fillId="0" borderId="15" xfId="0" applyFont="1" applyFill="1" applyBorder="1" applyAlignment="1">
      <alignment horizontal="center" vertical="top" wrapText="1"/>
    </xf>
    <xf numFmtId="0" fontId="6" fillId="0" borderId="15" xfId="0" applyFont="1" applyFill="1" applyBorder="1" applyAlignment="1">
      <alignment horizontal="center" wrapText="1"/>
    </xf>
    <xf numFmtId="0" fontId="8" fillId="0" borderId="15" xfId="0" applyFont="1" applyBorder="1" applyAlignment="1">
      <alignment horizontal="right" vertical="center" wrapText="1"/>
    </xf>
    <xf numFmtId="0" fontId="57" fillId="0" borderId="25"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8" fillId="0" borderId="15" xfId="0" applyFont="1" applyFill="1" applyBorder="1" applyAlignment="1" applyProtection="1">
      <alignment horizontal="center" vertical="center"/>
      <protection/>
    </xf>
    <xf numFmtId="0" fontId="1" fillId="0" borderId="15" xfId="0" applyFont="1" applyFill="1" applyBorder="1" applyAlignment="1" applyProtection="1">
      <alignment/>
      <protection/>
    </xf>
    <xf numFmtId="0" fontId="58" fillId="0" borderId="26" xfId="0"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wrapText="1"/>
      <protection/>
    </xf>
    <xf numFmtId="0" fontId="58"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5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15" xfId="0" applyNumberFormat="1" applyFont="1" applyFill="1" applyBorder="1" applyAlignment="1" applyProtection="1">
      <alignment horizontal="right"/>
      <protection/>
    </xf>
    <xf numFmtId="0" fontId="60" fillId="0" borderId="0" xfId="0" applyFont="1" applyFill="1" applyBorder="1" applyAlignment="1" applyProtection="1">
      <alignment horizontal="left" vertical="top"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32" fillId="0" borderId="18" xfId="96" applyNumberFormat="1" applyFont="1" applyFill="1" applyBorder="1" applyAlignment="1" applyProtection="1">
      <alignment horizontal="center"/>
      <protection/>
    </xf>
    <xf numFmtId="0" fontId="32" fillId="0" borderId="16" xfId="96" applyNumberFormat="1" applyFont="1" applyFill="1" applyBorder="1" applyAlignment="1" applyProtection="1">
      <alignment horizontal="center"/>
      <protection/>
    </xf>
    <xf numFmtId="0" fontId="1" fillId="0" borderId="26"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7" xfId="97" applyFont="1" applyBorder="1" applyAlignment="1">
      <alignment horizontal="left" vertical="center" wrapText="1"/>
      <protection/>
    </xf>
    <xf numFmtId="0" fontId="1" fillId="0" borderId="22" xfId="96" applyNumberFormat="1" applyFont="1" applyFill="1" applyBorder="1" applyAlignment="1" applyProtection="1">
      <alignment horizontal="center" vertical="center" wrapText="1"/>
      <protection/>
    </xf>
    <xf numFmtId="0" fontId="32"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7"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0" fontId="27" fillId="0" borderId="14" xfId="0" applyFont="1" applyBorder="1" applyAlignment="1">
      <alignment horizontal="left" vertical="center"/>
    </xf>
    <xf numFmtId="0" fontId="27" fillId="0" borderId="27"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0" xfId="97" applyFont="1" applyBorder="1" applyAlignment="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61" fillId="0" borderId="19" xfId="0" applyFont="1" applyFill="1" applyBorder="1" applyAlignment="1" applyProtection="1">
      <alignment horizontal="left" vertical="center" wrapText="1"/>
      <protection/>
    </xf>
    <xf numFmtId="0" fontId="61" fillId="0" borderId="25" xfId="0" applyFont="1" applyFill="1" applyBorder="1" applyAlignment="1" applyProtection="1">
      <alignment horizontal="left"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7" fillId="0" borderId="2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8" fillId="0" borderId="19" xfId="0" applyFont="1" applyBorder="1" applyAlignment="1" applyProtection="1">
      <alignment vertical="center"/>
      <protection/>
    </xf>
    <xf numFmtId="0" fontId="8" fillId="0" borderId="24" xfId="0" applyFont="1" applyBorder="1" applyAlignment="1" applyProtection="1">
      <alignment vertical="center"/>
      <protection/>
    </xf>
    <xf numFmtId="0" fontId="7" fillId="0" borderId="15"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wrapText="1"/>
      <protection/>
    </xf>
    <xf numFmtId="0" fontId="57" fillId="0" borderId="25" xfId="0" applyFont="1" applyFill="1" applyBorder="1" applyAlignment="1" applyProtection="1">
      <alignment horizontal="left" vertical="center" wrapText="1"/>
      <protection/>
    </xf>
    <xf numFmtId="0" fontId="61" fillId="0" borderId="19"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15" xfId="0" applyFont="1" applyFill="1" applyBorder="1" applyAlignment="1" applyProtection="1">
      <alignment vertical="center" wrapText="1"/>
      <protection/>
    </xf>
    <xf numFmtId="0" fontId="61" fillId="2" borderId="19" xfId="0" applyFont="1" applyFill="1" applyBorder="1" applyAlignment="1" applyProtection="1">
      <alignment vertical="center"/>
      <protection/>
    </xf>
    <xf numFmtId="0" fontId="61" fillId="2" borderId="25"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1" fillId="0" borderId="19" xfId="0" applyFont="1" applyFill="1" applyBorder="1" applyAlignment="1" applyProtection="1">
      <alignment vertical="center" wrapText="1"/>
      <protection/>
    </xf>
    <xf numFmtId="0" fontId="61" fillId="0" borderId="25" xfId="0"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center" vertical="center" textRotation="90" wrapText="1"/>
    </xf>
    <xf numFmtId="0" fontId="1" fillId="0" borderId="19" xfId="102" applyFont="1" applyFill="1" applyBorder="1" applyAlignment="1">
      <alignment horizontal="left" vertical="center" wrapText="1"/>
      <protection/>
    </xf>
    <xf numFmtId="0" fontId="1" fillId="0" borderId="25"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5"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8" xfId="0" applyFont="1" applyFill="1" applyBorder="1" applyAlignment="1">
      <alignment horizontal="center" vertical="center" textRotation="90" wrapText="1"/>
    </xf>
    <xf numFmtId="0" fontId="29"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5"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5"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3" xfId="0" applyFont="1" applyFill="1" applyBorder="1" applyAlignment="1">
      <alignment horizontal="center" vertical="center" textRotation="90"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7" fillId="0" borderId="14" xfId="0" applyFont="1" applyFill="1" applyBorder="1" applyAlignment="1">
      <alignment horizontal="left"/>
    </xf>
    <xf numFmtId="0" fontId="7"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2" xfId="101" applyFont="1" applyFill="1" applyBorder="1" applyAlignment="1">
      <alignment horizontal="center" vertical="center" textRotation="90" wrapText="1"/>
      <protection/>
    </xf>
    <xf numFmtId="0" fontId="27" fillId="0" borderId="28"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1"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7" fillId="0" borderId="18" xfId="101" applyFont="1" applyFill="1" applyBorder="1" applyAlignment="1">
      <alignment horizontal="center" vertical="center" wrapText="1"/>
      <protection/>
    </xf>
    <xf numFmtId="0" fontId="7" fillId="0" borderId="16" xfId="101" applyFont="1" applyFill="1" applyBorder="1" applyAlignment="1">
      <alignment horizontal="center" vertical="center" wrapText="1"/>
      <protection/>
    </xf>
    <xf numFmtId="0" fontId="7" fillId="0" borderId="26" xfId="101" applyFont="1" applyFill="1" applyBorder="1" applyAlignment="1">
      <alignment horizontal="center" vertical="center" wrapText="1"/>
      <protection/>
    </xf>
    <xf numFmtId="0" fontId="7" fillId="0" borderId="27" xfId="101" applyFont="1" applyFill="1" applyBorder="1" applyAlignment="1">
      <alignment horizontal="center" vertical="center" wrapText="1"/>
      <protection/>
    </xf>
    <xf numFmtId="0" fontId="8" fillId="0" borderId="19" xfId="101" applyFont="1" applyFill="1" applyBorder="1" applyAlignment="1">
      <alignment horizontal="justify" vertical="top" wrapText="1"/>
      <protection/>
    </xf>
    <xf numFmtId="0" fontId="8" fillId="0" borderId="25" xfId="101" applyFont="1" applyFill="1" applyBorder="1" applyAlignment="1">
      <alignment horizontal="justify" vertical="top" wrapText="1"/>
      <protection/>
    </xf>
    <xf numFmtId="0" fontId="7"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7" fillId="0" borderId="19" xfId="101" applyFont="1" applyFill="1" applyBorder="1" applyAlignment="1">
      <alignment horizontal="left" vertical="center" wrapText="1"/>
      <protection/>
    </xf>
    <xf numFmtId="0" fontId="7" fillId="0" borderId="25" xfId="101" applyFont="1" applyFill="1" applyBorder="1" applyAlignment="1">
      <alignment horizontal="left" vertical="center" wrapText="1"/>
      <protection/>
    </xf>
    <xf numFmtId="0" fontId="8" fillId="0" borderId="19" xfId="101" applyFont="1" applyFill="1" applyBorder="1" applyAlignment="1">
      <alignment horizontal="left" vertical="top" wrapText="1"/>
      <protection/>
    </xf>
    <xf numFmtId="0" fontId="8" fillId="0" borderId="25" xfId="101" applyFont="1" applyFill="1" applyBorder="1" applyAlignment="1">
      <alignment horizontal="left" vertical="top" wrapText="1"/>
      <protection/>
    </xf>
    <xf numFmtId="0" fontId="34" fillId="0" borderId="15" xfId="101" applyFont="1" applyFill="1" applyBorder="1" applyAlignment="1">
      <alignment horizontal="center" wrapText="1"/>
      <protection/>
    </xf>
    <xf numFmtId="0" fontId="8" fillId="0" borderId="19" xfId="101" applyFont="1" applyFill="1" applyBorder="1" applyAlignment="1">
      <alignment horizontal="left" vertical="center" wrapText="1"/>
      <protection/>
    </xf>
    <xf numFmtId="0" fontId="8" fillId="0" borderId="25" xfId="101" applyFont="1" applyFill="1" applyBorder="1" applyAlignment="1">
      <alignment horizontal="left" vertical="center" wrapText="1"/>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49" fontId="36" fillId="0" borderId="17"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11" t="s">
        <v>577</v>
      </c>
      <c r="B1" s="211"/>
      <c r="C1" s="211"/>
      <c r="D1" s="211"/>
      <c r="E1" s="211"/>
      <c r="F1" s="211"/>
      <c r="G1" s="211"/>
      <c r="H1" s="211"/>
    </row>
    <row r="2" spans="2:8" ht="15.75">
      <c r="B2" s="25"/>
      <c r="C2" s="25"/>
      <c r="D2" s="25"/>
      <c r="E2" s="25"/>
      <c r="F2" s="25"/>
      <c r="G2" s="25"/>
      <c r="H2" s="25"/>
    </row>
    <row r="3" spans="2:8" ht="18.75" customHeight="1">
      <c r="B3" s="211" t="s">
        <v>578</v>
      </c>
      <c r="C3" s="211"/>
      <c r="D3" s="211"/>
      <c r="E3" s="211"/>
      <c r="F3" s="211"/>
      <c r="G3" s="211"/>
      <c r="H3" s="211"/>
    </row>
    <row r="4" spans="2:8" ht="18.75" customHeight="1">
      <c r="B4" s="211" t="s">
        <v>579</v>
      </c>
      <c r="C4" s="211"/>
      <c r="D4" s="211"/>
      <c r="E4" s="211"/>
      <c r="F4" s="211"/>
      <c r="G4" s="211"/>
      <c r="H4" s="211"/>
    </row>
    <row r="5" spans="2:8" ht="15" customHeight="1">
      <c r="B5" s="221" t="s">
        <v>462</v>
      </c>
      <c r="C5" s="221"/>
      <c r="D5" s="221"/>
      <c r="E5" s="221"/>
      <c r="F5" s="221"/>
      <c r="G5" s="221"/>
      <c r="H5" s="221"/>
    </row>
    <row r="6" spans="2:8" ht="15.75">
      <c r="B6" s="25"/>
      <c r="C6" s="25"/>
      <c r="D6" s="209"/>
      <c r="E6" s="209"/>
      <c r="F6" s="209"/>
      <c r="G6" s="25"/>
      <c r="H6" s="25"/>
    </row>
    <row r="7" spans="2:8" ht="26.25" customHeight="1">
      <c r="B7" s="26"/>
      <c r="C7" s="26"/>
      <c r="D7" s="26"/>
      <c r="E7" s="26"/>
      <c r="F7" s="25"/>
      <c r="G7" s="25"/>
      <c r="H7" s="25"/>
    </row>
    <row r="8" spans="1:8" ht="15" customHeight="1">
      <c r="A8" s="10"/>
      <c r="B8" s="192" t="s">
        <v>580</v>
      </c>
      <c r="C8" s="192"/>
      <c r="D8" s="192"/>
      <c r="E8" s="69" t="s">
        <v>581</v>
      </c>
      <c r="F8" s="220" t="s">
        <v>597</v>
      </c>
      <c r="G8" s="221"/>
      <c r="H8" s="221"/>
    </row>
    <row r="9" spans="1:8" ht="12.75" customHeight="1">
      <c r="A9" s="8"/>
      <c r="B9" s="222" t="s">
        <v>629</v>
      </c>
      <c r="C9" s="223"/>
      <c r="D9" s="224"/>
      <c r="E9" s="199" t="s">
        <v>607</v>
      </c>
      <c r="F9" s="212" t="s">
        <v>626</v>
      </c>
      <c r="G9" s="212"/>
      <c r="H9" s="212"/>
    </row>
    <row r="10" spans="1:8" ht="37.5" customHeight="1">
      <c r="A10" s="8"/>
      <c r="B10" s="225"/>
      <c r="C10" s="226"/>
      <c r="D10" s="227"/>
      <c r="E10" s="213"/>
      <c r="F10" s="219" t="s">
        <v>582</v>
      </c>
      <c r="G10" s="219"/>
      <c r="H10" s="219"/>
    </row>
    <row r="11" spans="1:8" ht="12.75" customHeight="1">
      <c r="A11" s="8"/>
      <c r="B11" s="214" t="s">
        <v>348</v>
      </c>
      <c r="C11" s="215"/>
      <c r="D11" s="216"/>
      <c r="E11" s="213" t="s">
        <v>349</v>
      </c>
      <c r="F11" s="217" t="s">
        <v>715</v>
      </c>
      <c r="G11" s="218"/>
      <c r="H11" s="218"/>
    </row>
    <row r="12" spans="1:8" ht="12.75" customHeight="1">
      <c r="A12" s="8"/>
      <c r="B12" s="214"/>
      <c r="C12" s="215"/>
      <c r="D12" s="216"/>
      <c r="E12" s="213"/>
      <c r="F12" s="217"/>
      <c r="G12" s="218"/>
      <c r="H12" s="218"/>
    </row>
    <row r="13" spans="1:8" ht="12.75" customHeight="1">
      <c r="A13" s="8"/>
      <c r="B13" s="214"/>
      <c r="C13" s="215"/>
      <c r="D13" s="216"/>
      <c r="E13" s="213"/>
      <c r="F13" s="217"/>
      <c r="G13" s="218"/>
      <c r="H13" s="218"/>
    </row>
    <row r="14" spans="1:8" ht="11.25" customHeight="1">
      <c r="A14" s="8"/>
      <c r="B14" s="214"/>
      <c r="C14" s="215"/>
      <c r="D14" s="216"/>
      <c r="E14" s="213"/>
      <c r="F14" s="217"/>
      <c r="G14" s="218"/>
      <c r="H14" s="218"/>
    </row>
    <row r="15" spans="1:8" ht="12.75" customHeight="1">
      <c r="A15" s="8"/>
      <c r="B15" s="214"/>
      <c r="C15" s="215"/>
      <c r="D15" s="216"/>
      <c r="E15" s="213"/>
      <c r="F15" s="218" t="s">
        <v>611</v>
      </c>
      <c r="G15" s="218"/>
      <c r="H15" s="218"/>
    </row>
    <row r="16" spans="1:8" ht="12" customHeight="1">
      <c r="A16" s="8"/>
      <c r="B16" s="214"/>
      <c r="C16" s="215"/>
      <c r="D16" s="216"/>
      <c r="E16" s="213"/>
      <c r="F16" s="218"/>
      <c r="G16" s="218"/>
      <c r="H16" s="218"/>
    </row>
    <row r="17" spans="2:8" ht="45" customHeight="1">
      <c r="B17" s="196" t="s">
        <v>627</v>
      </c>
      <c r="C17" s="197"/>
      <c r="D17" s="198"/>
      <c r="E17" s="71" t="s">
        <v>628</v>
      </c>
      <c r="F17" s="193" t="s">
        <v>391</v>
      </c>
      <c r="G17" s="228"/>
      <c r="H17" s="228"/>
    </row>
    <row r="18" spans="2:7" ht="33" customHeight="1">
      <c r="B18" s="70"/>
      <c r="C18" s="70"/>
      <c r="D18" s="70"/>
      <c r="E18" s="68"/>
      <c r="F18" s="68"/>
      <c r="G18" s="68"/>
    </row>
    <row r="19" spans="1:9" ht="20.25" customHeight="1">
      <c r="A19" s="10"/>
      <c r="B19" s="72" t="s">
        <v>583</v>
      </c>
      <c r="C19" s="73"/>
      <c r="D19" s="11"/>
      <c r="E19" s="11"/>
      <c r="F19" s="11"/>
      <c r="G19" s="11"/>
      <c r="H19" s="74"/>
      <c r="I19" s="8"/>
    </row>
    <row r="20" spans="1:9" ht="20.25" customHeight="1">
      <c r="A20" s="10"/>
      <c r="B20" s="201" t="s">
        <v>584</v>
      </c>
      <c r="C20" s="202"/>
      <c r="D20" s="203" t="s">
        <v>463</v>
      </c>
      <c r="E20" s="203"/>
      <c r="F20" s="203"/>
      <c r="G20" s="203"/>
      <c r="H20" s="204"/>
      <c r="I20" s="8"/>
    </row>
    <row r="21" spans="1:9" ht="12.75" customHeight="1">
      <c r="A21" s="10"/>
      <c r="B21" s="75"/>
      <c r="C21" s="8"/>
      <c r="D21" s="11"/>
      <c r="E21" s="11"/>
      <c r="F21" s="11"/>
      <c r="G21" s="11"/>
      <c r="H21" s="74"/>
      <c r="I21" s="8"/>
    </row>
    <row r="22" spans="1:9" ht="12.75" customHeight="1">
      <c r="A22" s="10"/>
      <c r="B22" s="75" t="s">
        <v>585</v>
      </c>
      <c r="C22" s="8"/>
      <c r="D22" s="205" t="s">
        <v>464</v>
      </c>
      <c r="E22" s="203"/>
      <c r="F22" s="203"/>
      <c r="G22" s="203"/>
      <c r="H22" s="204"/>
      <c r="I22" s="8"/>
    </row>
    <row r="23" spans="1:9" ht="12.75" customHeight="1">
      <c r="A23" s="10"/>
      <c r="B23" s="38"/>
      <c r="C23" s="39"/>
      <c r="D23" s="39"/>
      <c r="E23" s="39"/>
      <c r="F23" s="39"/>
      <c r="G23" s="39"/>
      <c r="H23" s="40"/>
      <c r="I23" s="8"/>
    </row>
    <row r="24" spans="1:8" ht="12.75" customHeight="1">
      <c r="A24" s="10"/>
      <c r="B24" s="206" t="s">
        <v>465</v>
      </c>
      <c r="C24" s="207"/>
      <c r="D24" s="207"/>
      <c r="E24" s="207"/>
      <c r="F24" s="207"/>
      <c r="G24" s="207"/>
      <c r="H24" s="208"/>
    </row>
    <row r="25" spans="1:8" ht="12.75" customHeight="1">
      <c r="A25" s="10"/>
      <c r="B25" s="194" t="s">
        <v>586</v>
      </c>
      <c r="C25" s="212"/>
      <c r="D25" s="212"/>
      <c r="E25" s="212"/>
      <c r="F25" s="212"/>
      <c r="G25" s="212"/>
      <c r="H25" s="195"/>
    </row>
    <row r="26" spans="1:9" ht="12.75" customHeight="1">
      <c r="A26" s="10"/>
      <c r="B26" s="210">
        <v>58</v>
      </c>
      <c r="C26" s="203"/>
      <c r="D26" s="203"/>
      <c r="E26" s="203"/>
      <c r="F26" s="203"/>
      <c r="G26" s="203"/>
      <c r="H26" s="204"/>
      <c r="I26" s="8"/>
    </row>
    <row r="27" spans="1:9" ht="12.75" customHeight="1">
      <c r="A27" s="10"/>
      <c r="B27" s="200" t="s">
        <v>587</v>
      </c>
      <c r="C27" s="200"/>
      <c r="D27" s="200"/>
      <c r="E27" s="200"/>
      <c r="F27" s="200"/>
      <c r="G27" s="200"/>
      <c r="H27" s="200"/>
      <c r="I27" s="8"/>
    </row>
    <row r="28" spans="2:8" ht="12.75" customHeight="1">
      <c r="B28" s="11"/>
      <c r="C28" s="11"/>
      <c r="D28" s="11"/>
      <c r="E28" s="11"/>
      <c r="F28" s="11"/>
      <c r="G28" s="11"/>
      <c r="H28" s="11"/>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&amp;L523601FA&amp;C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608</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534</v>
      </c>
      <c r="B2" s="229" t="s">
        <v>330</v>
      </c>
      <c r="C2" s="252" t="s">
        <v>350</v>
      </c>
      <c r="D2" s="244" t="s">
        <v>634</v>
      </c>
      <c r="E2" s="245"/>
      <c r="F2" s="231" t="s">
        <v>633</v>
      </c>
      <c r="G2" s="232"/>
      <c r="H2" s="236" t="s">
        <v>635</v>
      </c>
      <c r="I2" s="237"/>
      <c r="J2" s="237"/>
      <c r="K2" s="237"/>
      <c r="L2" s="237"/>
      <c r="M2" s="237"/>
      <c r="N2" s="237"/>
      <c r="O2" s="237"/>
      <c r="P2" s="237"/>
      <c r="Q2" s="238"/>
      <c r="R2" s="236" t="s">
        <v>636</v>
      </c>
      <c r="S2" s="237"/>
      <c r="T2" s="237"/>
      <c r="U2" s="237"/>
      <c r="V2" s="237"/>
      <c r="W2" s="237"/>
      <c r="X2" s="237"/>
      <c r="Y2" s="237"/>
      <c r="Z2" s="238"/>
      <c r="AA2" s="250" t="s">
        <v>637</v>
      </c>
      <c r="AB2" s="231" t="s">
        <v>660</v>
      </c>
      <c r="AC2" s="232"/>
      <c r="AD2" s="191"/>
    </row>
    <row r="3" spans="1:30" ht="41.25" customHeight="1">
      <c r="A3" s="258"/>
      <c r="B3" s="230"/>
      <c r="C3" s="253"/>
      <c r="D3" s="246"/>
      <c r="E3" s="247"/>
      <c r="F3" s="233"/>
      <c r="G3" s="234"/>
      <c r="H3" s="250" t="s">
        <v>523</v>
      </c>
      <c r="I3" s="242" t="s">
        <v>538</v>
      </c>
      <c r="J3" s="256"/>
      <c r="K3" s="256"/>
      <c r="L3" s="256"/>
      <c r="M3" s="256"/>
      <c r="N3" s="256"/>
      <c r="O3" s="256"/>
      <c r="P3" s="256"/>
      <c r="Q3" s="243"/>
      <c r="R3" s="242" t="s">
        <v>527</v>
      </c>
      <c r="S3" s="243"/>
      <c r="T3" s="229" t="s">
        <v>544</v>
      </c>
      <c r="U3" s="229" t="s">
        <v>590</v>
      </c>
      <c r="V3" s="229" t="s">
        <v>377</v>
      </c>
      <c r="W3" s="229" t="s">
        <v>378</v>
      </c>
      <c r="X3" s="229" t="s">
        <v>548</v>
      </c>
      <c r="Y3" s="229" t="s">
        <v>549</v>
      </c>
      <c r="Z3" s="229" t="s">
        <v>552</v>
      </c>
      <c r="AA3" s="251"/>
      <c r="AB3" s="233"/>
      <c r="AC3" s="234"/>
      <c r="AD3" s="191"/>
    </row>
    <row r="4" spans="1:30" ht="24" customHeight="1">
      <c r="A4" s="258"/>
      <c r="B4" s="230"/>
      <c r="C4" s="253"/>
      <c r="D4" s="248"/>
      <c r="E4" s="249"/>
      <c r="F4" s="250" t="s">
        <v>525</v>
      </c>
      <c r="G4" s="229" t="s">
        <v>456</v>
      </c>
      <c r="H4" s="251"/>
      <c r="I4" s="242" t="s">
        <v>543</v>
      </c>
      <c r="J4" s="256"/>
      <c r="K4" s="243"/>
      <c r="L4" s="239" t="s">
        <v>548</v>
      </c>
      <c r="M4" s="239" t="s">
        <v>549</v>
      </c>
      <c r="N4" s="239" t="s">
        <v>589</v>
      </c>
      <c r="O4" s="239" t="s">
        <v>552</v>
      </c>
      <c r="P4" s="239" t="s">
        <v>375</v>
      </c>
      <c r="Q4" s="239" t="s">
        <v>376</v>
      </c>
      <c r="R4" s="229" t="s">
        <v>525</v>
      </c>
      <c r="S4" s="229" t="s">
        <v>459</v>
      </c>
      <c r="T4" s="230"/>
      <c r="U4" s="230"/>
      <c r="V4" s="230"/>
      <c r="W4" s="230"/>
      <c r="X4" s="230"/>
      <c r="Y4" s="230"/>
      <c r="Z4" s="230"/>
      <c r="AA4" s="251"/>
      <c r="AB4" s="229" t="s">
        <v>525</v>
      </c>
      <c r="AC4" s="229" t="s">
        <v>456</v>
      </c>
      <c r="AD4" s="191"/>
    </row>
    <row r="5" spans="1:30" ht="36.75" customHeight="1">
      <c r="A5" s="258"/>
      <c r="B5" s="230"/>
      <c r="C5" s="253"/>
      <c r="D5" s="250" t="s">
        <v>525</v>
      </c>
      <c r="E5" s="229" t="s">
        <v>625</v>
      </c>
      <c r="F5" s="251"/>
      <c r="G5" s="230"/>
      <c r="H5" s="251"/>
      <c r="I5" s="229" t="s">
        <v>525</v>
      </c>
      <c r="J5" s="242" t="s">
        <v>588</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457</v>
      </c>
      <c r="K6" s="42" t="s">
        <v>458</v>
      </c>
      <c r="L6" s="241"/>
      <c r="M6" s="241"/>
      <c r="N6" s="241"/>
      <c r="O6" s="241"/>
      <c r="P6" s="241"/>
      <c r="Q6" s="241"/>
      <c r="R6" s="235"/>
      <c r="S6" s="235"/>
      <c r="T6" s="235"/>
      <c r="U6" s="235"/>
      <c r="V6" s="235"/>
      <c r="W6" s="235"/>
      <c r="X6" s="235"/>
      <c r="Y6" s="235"/>
      <c r="Z6" s="235"/>
      <c r="AA6" s="255"/>
      <c r="AB6" s="235"/>
      <c r="AC6" s="235"/>
      <c r="AD6" s="191"/>
    </row>
    <row r="7" spans="1:29" ht="12.75">
      <c r="A7" s="28" t="s">
        <v>528</v>
      </c>
      <c r="B7" s="28" t="s">
        <v>529</v>
      </c>
      <c r="C7" s="28" t="s">
        <v>530</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327</v>
      </c>
      <c r="C8" s="100" t="s">
        <v>716</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718</v>
      </c>
      <c r="C9" s="99" t="s">
        <v>717</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720</v>
      </c>
      <c r="C10" s="99" t="s">
        <v>719</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328</v>
      </c>
      <c r="C11" s="99" t="s">
        <v>329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722</v>
      </c>
      <c r="C12" s="99" t="s">
        <v>721</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441</v>
      </c>
      <c r="C13" s="99" t="s">
        <v>442</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443</v>
      </c>
      <c r="C14" s="99" t="s">
        <v>444</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723</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725</v>
      </c>
      <c r="C16" s="99" t="s">
        <v>724</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727</v>
      </c>
      <c r="C17" s="99" t="s">
        <v>726</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729</v>
      </c>
      <c r="C18" s="99" t="s">
        <v>728</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445</v>
      </c>
      <c r="C19" s="99" t="s">
        <v>446</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730</v>
      </c>
      <c r="C20" s="100" t="s">
        <v>415</v>
      </c>
      <c r="D20" s="138">
        <f>SUM(D21:D52)</f>
        <v>69</v>
      </c>
      <c r="E20" s="139">
        <f>SUM(E21:E52)</f>
        <v>22</v>
      </c>
      <c r="F20" s="112">
        <f>SUM(F21:F52)</f>
        <v>69</v>
      </c>
      <c r="G20" s="190">
        <f>SUM(G21:G52)</f>
        <v>0</v>
      </c>
      <c r="H20" s="139">
        <f>SUM(H21:H52)</f>
        <v>21</v>
      </c>
      <c r="I20" s="139">
        <f>SUM(I21:I52)</f>
        <v>2</v>
      </c>
      <c r="J20" s="139">
        <f>SUM(J21:J52)</f>
        <v>0</v>
      </c>
      <c r="K20" s="139">
        <f>SUM(K21:K52)</f>
        <v>0</v>
      </c>
      <c r="L20" s="139">
        <f>SUM(L21:L52)</f>
        <v>0</v>
      </c>
      <c r="M20" s="139">
        <f>SUM(M21:M52)</f>
        <v>0</v>
      </c>
      <c r="N20" s="139">
        <f>SUM(N21:N52)</f>
        <v>19</v>
      </c>
      <c r="O20" s="139">
        <f>SUM(O21:O52)</f>
        <v>0</v>
      </c>
      <c r="P20" s="136">
        <f>SUM(P21:P52)</f>
        <v>0</v>
      </c>
      <c r="Q20" s="136">
        <f>SUM(Q21:Q52)</f>
        <v>0</v>
      </c>
      <c r="R20" s="136">
        <f>SUM(R21:R52)</f>
        <v>2</v>
      </c>
      <c r="S20" s="136">
        <f>SUM(S21:S52)</f>
        <v>0</v>
      </c>
      <c r="T20" s="136">
        <f>SUM(T21:T52)</f>
        <v>0</v>
      </c>
      <c r="U20" s="136">
        <f>SUM(U21:U52)</f>
        <v>19</v>
      </c>
      <c r="V20" s="136">
        <f>SUM(V21:V52)</f>
        <v>0</v>
      </c>
      <c r="W20" s="136">
        <f>SUM(W21:W52)</f>
        <v>0</v>
      </c>
      <c r="X20" s="136">
        <f>SUM(X21:X52)</f>
        <v>0</v>
      </c>
      <c r="Y20" s="136">
        <f>SUM(Y21:Y52)</f>
        <v>0</v>
      </c>
      <c r="Z20" s="136">
        <f>SUM(Z21:Z52)</f>
        <v>0</v>
      </c>
      <c r="AA20" s="139">
        <f>SUM(AA21:AA52)</f>
        <v>48</v>
      </c>
      <c r="AB20" s="136">
        <f>SUM(AB21:AB52)</f>
        <v>48</v>
      </c>
      <c r="AC20" s="136">
        <f>SUM(AC21:AC52)</f>
        <v>0</v>
      </c>
      <c r="AD20" s="98"/>
    </row>
    <row r="21" spans="1:30" s="96" customFormat="1" ht="12.75" customHeight="1" hidden="1">
      <c r="A21" s="99">
        <v>14</v>
      </c>
      <c r="B21" s="99" t="s">
        <v>732</v>
      </c>
      <c r="C21" s="99" t="s">
        <v>731</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734</v>
      </c>
      <c r="C22" s="99" t="s">
        <v>733</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736</v>
      </c>
      <c r="C23" s="99" t="s">
        <v>735</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738</v>
      </c>
      <c r="C24" s="99" t="s">
        <v>737</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740</v>
      </c>
      <c r="C25" s="99" t="s">
        <v>739</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742</v>
      </c>
      <c r="C26" s="99" t="s">
        <v>741</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744</v>
      </c>
      <c r="C27" s="99" t="s">
        <v>743</v>
      </c>
      <c r="D27" s="138">
        <v>3</v>
      </c>
      <c r="E27" s="139"/>
      <c r="F27" s="112">
        <v>3</v>
      </c>
      <c r="G27" s="190"/>
      <c r="H27" s="139"/>
      <c r="I27" s="139"/>
      <c r="J27" s="139"/>
      <c r="K27" s="139"/>
      <c r="L27" s="139"/>
      <c r="M27" s="139"/>
      <c r="N27" s="139"/>
      <c r="O27" s="139"/>
      <c r="P27" s="139"/>
      <c r="Q27" s="139"/>
      <c r="R27" s="136"/>
      <c r="S27" s="136"/>
      <c r="T27" s="136"/>
      <c r="U27" s="136"/>
      <c r="V27" s="136"/>
      <c r="W27" s="136"/>
      <c r="X27" s="136"/>
      <c r="Y27" s="136"/>
      <c r="Z27" s="136"/>
      <c r="AA27" s="139">
        <v>3</v>
      </c>
      <c r="AB27" s="136">
        <v>3</v>
      </c>
      <c r="AC27" s="136"/>
      <c r="AD27" s="126"/>
    </row>
    <row r="28" spans="1:30" s="96" customFormat="1" ht="12.75" customHeight="1">
      <c r="A28" s="99">
        <v>21</v>
      </c>
      <c r="B28" s="99" t="s">
        <v>746</v>
      </c>
      <c r="C28" s="99" t="s">
        <v>745</v>
      </c>
      <c r="D28" s="138">
        <v>10</v>
      </c>
      <c r="E28" s="139">
        <v>1</v>
      </c>
      <c r="F28" s="112">
        <v>10</v>
      </c>
      <c r="G28" s="190"/>
      <c r="H28" s="139"/>
      <c r="I28" s="139"/>
      <c r="J28" s="139"/>
      <c r="K28" s="139"/>
      <c r="L28" s="139"/>
      <c r="M28" s="139"/>
      <c r="N28" s="139"/>
      <c r="O28" s="139"/>
      <c r="P28" s="139"/>
      <c r="Q28" s="139"/>
      <c r="R28" s="136"/>
      <c r="S28" s="136"/>
      <c r="T28" s="136"/>
      <c r="U28" s="136"/>
      <c r="V28" s="136"/>
      <c r="W28" s="136"/>
      <c r="X28" s="136"/>
      <c r="Y28" s="136"/>
      <c r="Z28" s="136"/>
      <c r="AA28" s="139">
        <v>10</v>
      </c>
      <c r="AB28" s="136">
        <v>10</v>
      </c>
      <c r="AC28" s="136"/>
      <c r="AD28" s="126"/>
    </row>
    <row r="29" spans="1:30" s="96" customFormat="1" ht="12.75" customHeight="1" hidden="1">
      <c r="A29" s="99">
        <v>22</v>
      </c>
      <c r="B29" s="99" t="s">
        <v>748</v>
      </c>
      <c r="C29" s="99" t="s">
        <v>747</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750</v>
      </c>
      <c r="C30" s="99" t="s">
        <v>749</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752</v>
      </c>
      <c r="C31" s="99" t="s">
        <v>751</v>
      </c>
      <c r="D31" s="138">
        <v>52</v>
      </c>
      <c r="E31" s="139">
        <v>20</v>
      </c>
      <c r="F31" s="112">
        <v>52</v>
      </c>
      <c r="G31" s="190"/>
      <c r="H31" s="139">
        <v>20</v>
      </c>
      <c r="I31" s="139">
        <v>2</v>
      </c>
      <c r="J31" s="139"/>
      <c r="K31" s="139"/>
      <c r="L31" s="139"/>
      <c r="M31" s="139"/>
      <c r="N31" s="139">
        <v>18</v>
      </c>
      <c r="O31" s="139"/>
      <c r="P31" s="139"/>
      <c r="Q31" s="139"/>
      <c r="R31" s="136">
        <v>2</v>
      </c>
      <c r="S31" s="136"/>
      <c r="T31" s="136"/>
      <c r="U31" s="136">
        <v>18</v>
      </c>
      <c r="V31" s="136"/>
      <c r="W31" s="136"/>
      <c r="X31" s="136"/>
      <c r="Y31" s="136"/>
      <c r="Z31" s="136"/>
      <c r="AA31" s="139">
        <v>32</v>
      </c>
      <c r="AB31" s="136">
        <v>32</v>
      </c>
      <c r="AC31" s="136"/>
      <c r="AD31" s="126"/>
    </row>
    <row r="32" spans="1:30" s="96" customFormat="1" ht="12.75" customHeight="1" hidden="1">
      <c r="A32" s="99">
        <v>25</v>
      </c>
      <c r="B32" s="99" t="s">
        <v>332</v>
      </c>
      <c r="C32" s="99" t="s">
        <v>753</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hidden="1">
      <c r="A33" s="99">
        <v>26</v>
      </c>
      <c r="B33" s="99" t="s">
        <v>333</v>
      </c>
      <c r="C33" s="99" t="s">
        <v>334</v>
      </c>
      <c r="D33" s="138"/>
      <c r="E33" s="139"/>
      <c r="F33" s="112"/>
      <c r="G33" s="190"/>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hidden="1">
      <c r="A34" s="99">
        <v>27</v>
      </c>
      <c r="B34" s="99">
        <v>127</v>
      </c>
      <c r="C34" s="99" t="s">
        <v>754</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756</v>
      </c>
      <c r="C35" s="99" t="s">
        <v>755</v>
      </c>
      <c r="D35" s="138">
        <v>4</v>
      </c>
      <c r="E35" s="139">
        <v>1</v>
      </c>
      <c r="F35" s="112">
        <v>4</v>
      </c>
      <c r="G35" s="190"/>
      <c r="H35" s="139">
        <v>1</v>
      </c>
      <c r="I35" s="139"/>
      <c r="J35" s="139"/>
      <c r="K35" s="139"/>
      <c r="L35" s="139"/>
      <c r="M35" s="139"/>
      <c r="N35" s="139">
        <v>1</v>
      </c>
      <c r="O35" s="139"/>
      <c r="P35" s="139"/>
      <c r="Q35" s="139"/>
      <c r="R35" s="136"/>
      <c r="S35" s="136"/>
      <c r="T35" s="136"/>
      <c r="U35" s="136">
        <v>1</v>
      </c>
      <c r="V35" s="136"/>
      <c r="W35" s="136"/>
      <c r="X35" s="136"/>
      <c r="Y35" s="136"/>
      <c r="Z35" s="136"/>
      <c r="AA35" s="139">
        <v>3</v>
      </c>
      <c r="AB35" s="136">
        <v>3</v>
      </c>
      <c r="AC35" s="136"/>
      <c r="AD35" s="126"/>
    </row>
    <row r="36" spans="1:30" s="96" customFormat="1" ht="12.75" customHeight="1" hidden="1">
      <c r="A36" s="99">
        <v>29</v>
      </c>
      <c r="B36" s="99" t="s">
        <v>758</v>
      </c>
      <c r="C36" s="99" t="s">
        <v>757</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760</v>
      </c>
      <c r="C37" s="99" t="s">
        <v>759</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762</v>
      </c>
      <c r="C38" s="99" t="s">
        <v>761</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764</v>
      </c>
      <c r="C39" s="99" t="s">
        <v>763</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766</v>
      </c>
      <c r="C40" s="99" t="s">
        <v>765</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768</v>
      </c>
      <c r="C41" s="99" t="s">
        <v>767</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770</v>
      </c>
      <c r="C42" s="99" t="s">
        <v>769</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772</v>
      </c>
      <c r="C43" s="99" t="s">
        <v>771</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773</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775</v>
      </c>
      <c r="C45" s="99" t="s">
        <v>774</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777</v>
      </c>
      <c r="C46" s="99" t="s">
        <v>776</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778</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779</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780</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781</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782</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783</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784</v>
      </c>
      <c r="C53" s="100" t="s">
        <v>416</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786</v>
      </c>
      <c r="C54" s="99" t="s">
        <v>785</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339</v>
      </c>
      <c r="C55" s="99" t="s">
        <v>340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788</v>
      </c>
      <c r="C56" s="99" t="s">
        <v>787</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790</v>
      </c>
      <c r="C57" s="99" t="s">
        <v>789</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792</v>
      </c>
      <c r="C58" s="99" t="s">
        <v>791</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793</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795</v>
      </c>
      <c r="C60" s="99" t="s">
        <v>794</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797</v>
      </c>
      <c r="C61" s="99" t="s">
        <v>796</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799</v>
      </c>
      <c r="C62" s="108" t="s">
        <v>798</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341</v>
      </c>
      <c r="C63" s="108" t="s">
        <v>342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800</v>
      </c>
      <c r="C64" s="100" t="s">
        <v>417</v>
      </c>
      <c r="D64" s="138">
        <f>SUM(D65:D70)</f>
        <v>1</v>
      </c>
      <c r="E64" s="139">
        <f>SUM(E65:E70)</f>
        <v>1</v>
      </c>
      <c r="F64" s="112">
        <f>SUM(F65:F70)</f>
        <v>1</v>
      </c>
      <c r="G64" s="190">
        <f>SUM(G65:G70)</f>
        <v>0</v>
      </c>
      <c r="H64" s="139">
        <f>SUM(H65:H70)</f>
        <v>1</v>
      </c>
      <c r="I64" s="139">
        <f>SUM(I65:I70)</f>
        <v>1</v>
      </c>
      <c r="J64" s="139">
        <f>SUM(J65:J70)</f>
        <v>1</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c r="A65" s="99">
        <v>58</v>
      </c>
      <c r="B65" s="99" t="s">
        <v>331</v>
      </c>
      <c r="C65" s="99" t="s">
        <v>801</v>
      </c>
      <c r="D65" s="138">
        <v>1</v>
      </c>
      <c r="E65" s="139">
        <v>1</v>
      </c>
      <c r="F65" s="112">
        <v>1</v>
      </c>
      <c r="G65" s="190"/>
      <c r="H65" s="139">
        <v>1</v>
      </c>
      <c r="I65" s="139">
        <v>1</v>
      </c>
      <c r="J65" s="139">
        <v>1</v>
      </c>
      <c r="K65" s="139"/>
      <c r="L65" s="139"/>
      <c r="M65" s="139"/>
      <c r="N65" s="139"/>
      <c r="O65" s="139"/>
      <c r="P65" s="139"/>
      <c r="Q65" s="139"/>
      <c r="R65" s="136">
        <v>1</v>
      </c>
      <c r="S65" s="136"/>
      <c r="T65" s="136"/>
      <c r="U65" s="136"/>
      <c r="V65" s="136"/>
      <c r="W65" s="136"/>
      <c r="X65" s="136"/>
      <c r="Y65" s="136"/>
      <c r="Z65" s="136"/>
      <c r="AA65" s="139"/>
      <c r="AB65" s="136"/>
      <c r="AC65" s="136"/>
      <c r="AD65" s="126"/>
    </row>
    <row r="66" spans="1:30" s="96" customFormat="1" ht="12.75" customHeight="1" hidden="1">
      <c r="A66" s="99">
        <v>59</v>
      </c>
      <c r="B66" s="99" t="s">
        <v>803</v>
      </c>
      <c r="C66" s="99" t="s">
        <v>802</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805</v>
      </c>
      <c r="C67" s="99" t="s">
        <v>804</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807</v>
      </c>
      <c r="C68" s="99" t="s">
        <v>393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809</v>
      </c>
      <c r="C69" s="99" t="s">
        <v>808</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397</v>
      </c>
      <c r="C70" s="99" t="s">
        <v>398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810</v>
      </c>
      <c r="C71" s="100" t="s">
        <v>418</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812</v>
      </c>
      <c r="C72" s="99" t="s">
        <v>811</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814</v>
      </c>
      <c r="C73" s="99" t="s">
        <v>813</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816</v>
      </c>
      <c r="C74" s="99" t="s">
        <v>390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818</v>
      </c>
      <c r="C75" s="99" t="s">
        <v>817</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364</v>
      </c>
      <c r="C76" s="99" t="s">
        <v>365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820</v>
      </c>
      <c r="C77" s="99" t="s">
        <v>819</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822</v>
      </c>
      <c r="C78" s="99" t="s">
        <v>821</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824</v>
      </c>
      <c r="C79" s="99" t="s">
        <v>823</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826</v>
      </c>
      <c r="C80" s="99" t="s">
        <v>825</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828</v>
      </c>
      <c r="C81" s="99" t="s">
        <v>827</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830</v>
      </c>
      <c r="C82" s="99" t="s">
        <v>829</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832</v>
      </c>
      <c r="C83" s="99" t="s">
        <v>831</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834</v>
      </c>
      <c r="C84" s="99" t="s">
        <v>833</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835</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837</v>
      </c>
      <c r="C86" s="99" t="s">
        <v>836</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839</v>
      </c>
      <c r="C87" s="99" t="s">
        <v>838</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841</v>
      </c>
      <c r="C88" s="99" t="s">
        <v>840</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843</v>
      </c>
      <c r="C89" s="99" t="s">
        <v>842</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844</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846</v>
      </c>
      <c r="C91" s="99" t="s">
        <v>845</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847</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848</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849</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851</v>
      </c>
      <c r="C95" s="99" t="s">
        <v>850</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852</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853</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854</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856</v>
      </c>
      <c r="C99" s="99" t="s">
        <v>855</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857</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858</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859</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860</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861</v>
      </c>
      <c r="C104" s="100" t="s">
        <v>419</v>
      </c>
      <c r="D104" s="138">
        <f>SUM(D105:D120)</f>
        <v>107</v>
      </c>
      <c r="E104" s="139">
        <f>SUM(E105:E120)</f>
        <v>23</v>
      </c>
      <c r="F104" s="112">
        <f>SUM(F105:F120)</f>
        <v>115</v>
      </c>
      <c r="G104" s="190">
        <f>SUM(G105:G120)</f>
        <v>4</v>
      </c>
      <c r="H104" s="139">
        <f>SUM(H105:H120)</f>
        <v>24</v>
      </c>
      <c r="I104" s="139">
        <f>SUM(I105:I120)</f>
        <v>16</v>
      </c>
      <c r="J104" s="139">
        <f>SUM(J105:J120)</f>
        <v>0</v>
      </c>
      <c r="K104" s="139">
        <f>SUM(K105:K120)</f>
        <v>3</v>
      </c>
      <c r="L104" s="139">
        <f>SUM(L105:L120)</f>
        <v>0</v>
      </c>
      <c r="M104" s="139">
        <f>SUM(M105:M120)</f>
        <v>0</v>
      </c>
      <c r="N104" s="139">
        <f>SUM(N105:N120)</f>
        <v>8</v>
      </c>
      <c r="O104" s="139">
        <f>SUM(O105:O120)</f>
        <v>0</v>
      </c>
      <c r="P104" s="136">
        <f>SUM(P105:P120)</f>
        <v>0</v>
      </c>
      <c r="Q104" s="136">
        <f>SUM(Q105:Q120)</f>
        <v>0</v>
      </c>
      <c r="R104" s="136">
        <f>SUM(R105:R120)</f>
        <v>17</v>
      </c>
      <c r="S104" s="136">
        <f>SUM(S105:S120)</f>
        <v>3</v>
      </c>
      <c r="T104" s="136">
        <f>SUM(T105:T120)</f>
        <v>1</v>
      </c>
      <c r="U104" s="136">
        <f>SUM(U105:U120)</f>
        <v>8</v>
      </c>
      <c r="V104" s="136">
        <f>SUM(V105:V120)</f>
        <v>0</v>
      </c>
      <c r="W104" s="136">
        <f>SUM(W105:W120)</f>
        <v>0</v>
      </c>
      <c r="X104" s="136">
        <f>SUM(X105:X120)</f>
        <v>0</v>
      </c>
      <c r="Y104" s="136">
        <f>SUM(Y105:Y120)</f>
        <v>0</v>
      </c>
      <c r="Z104" s="136">
        <f>SUM(Z105:Z120)</f>
        <v>0</v>
      </c>
      <c r="AA104" s="139">
        <f>SUM(AA105:AA120)</f>
        <v>83</v>
      </c>
      <c r="AB104" s="136">
        <f>SUM(AB105:AB120)</f>
        <v>89</v>
      </c>
      <c r="AC104" s="136">
        <f>SUM(AC105:AC120)</f>
        <v>1</v>
      </c>
      <c r="AD104" s="98"/>
    </row>
    <row r="105" spans="1:30" s="96" customFormat="1" ht="12.75" customHeight="1">
      <c r="A105" s="99">
        <v>98</v>
      </c>
      <c r="B105" s="99" t="s">
        <v>863</v>
      </c>
      <c r="C105" s="99" t="s">
        <v>862</v>
      </c>
      <c r="D105" s="138">
        <v>87</v>
      </c>
      <c r="E105" s="139">
        <v>19</v>
      </c>
      <c r="F105" s="112">
        <v>91</v>
      </c>
      <c r="G105" s="190"/>
      <c r="H105" s="139">
        <v>20</v>
      </c>
      <c r="I105" s="139">
        <v>15</v>
      </c>
      <c r="J105" s="139"/>
      <c r="K105" s="139">
        <v>2</v>
      </c>
      <c r="L105" s="139"/>
      <c r="M105" s="139"/>
      <c r="N105" s="139">
        <v>5</v>
      </c>
      <c r="O105" s="139"/>
      <c r="P105" s="139"/>
      <c r="Q105" s="139"/>
      <c r="R105" s="136">
        <v>14</v>
      </c>
      <c r="S105" s="136"/>
      <c r="T105" s="136">
        <v>1</v>
      </c>
      <c r="U105" s="136">
        <v>5</v>
      </c>
      <c r="V105" s="136"/>
      <c r="W105" s="136"/>
      <c r="X105" s="136"/>
      <c r="Y105" s="136"/>
      <c r="Z105" s="136"/>
      <c r="AA105" s="139">
        <v>67</v>
      </c>
      <c r="AB105" s="136">
        <v>71</v>
      </c>
      <c r="AC105" s="136"/>
      <c r="AD105" s="126"/>
    </row>
    <row r="106" spans="1:30" s="96" customFormat="1" ht="12.75" customHeight="1">
      <c r="A106" s="99">
        <v>99</v>
      </c>
      <c r="B106" s="99" t="s">
        <v>865</v>
      </c>
      <c r="C106" s="99" t="s">
        <v>864</v>
      </c>
      <c r="D106" s="138">
        <v>6</v>
      </c>
      <c r="E106" s="139">
        <v>1</v>
      </c>
      <c r="F106" s="112">
        <v>6</v>
      </c>
      <c r="G106" s="190"/>
      <c r="H106" s="139">
        <v>3</v>
      </c>
      <c r="I106" s="139"/>
      <c r="J106" s="139"/>
      <c r="K106" s="139"/>
      <c r="L106" s="139"/>
      <c r="M106" s="139"/>
      <c r="N106" s="139">
        <v>3</v>
      </c>
      <c r="O106" s="139"/>
      <c r="P106" s="139"/>
      <c r="Q106" s="139"/>
      <c r="R106" s="136"/>
      <c r="S106" s="136"/>
      <c r="T106" s="136"/>
      <c r="U106" s="136">
        <v>3</v>
      </c>
      <c r="V106" s="136"/>
      <c r="W106" s="136"/>
      <c r="X106" s="136"/>
      <c r="Y106" s="136"/>
      <c r="Z106" s="136"/>
      <c r="AA106" s="139">
        <v>3</v>
      </c>
      <c r="AB106" s="136">
        <v>3</v>
      </c>
      <c r="AC106" s="136"/>
      <c r="AD106" s="126"/>
    </row>
    <row r="107" spans="1:30" s="96" customFormat="1" ht="12.75" customHeight="1" hidden="1">
      <c r="A107" s="99">
        <v>100</v>
      </c>
      <c r="B107" s="99" t="s">
        <v>867</v>
      </c>
      <c r="C107" s="99" t="s">
        <v>866</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869</v>
      </c>
      <c r="C108" s="99" t="s">
        <v>868</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871</v>
      </c>
      <c r="C109" s="99" t="s">
        <v>870</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873</v>
      </c>
      <c r="C110" s="99" t="s">
        <v>872</v>
      </c>
      <c r="D110" s="138">
        <v>7</v>
      </c>
      <c r="E110" s="139">
        <v>3</v>
      </c>
      <c r="F110" s="112">
        <v>11</v>
      </c>
      <c r="G110" s="190">
        <v>4</v>
      </c>
      <c r="H110" s="139">
        <v>1</v>
      </c>
      <c r="I110" s="139">
        <v>1</v>
      </c>
      <c r="J110" s="139"/>
      <c r="K110" s="139">
        <v>1</v>
      </c>
      <c r="L110" s="139"/>
      <c r="M110" s="139"/>
      <c r="N110" s="139"/>
      <c r="O110" s="139"/>
      <c r="P110" s="139"/>
      <c r="Q110" s="139"/>
      <c r="R110" s="136">
        <v>3</v>
      </c>
      <c r="S110" s="136">
        <v>3</v>
      </c>
      <c r="T110" s="136"/>
      <c r="U110" s="136"/>
      <c r="V110" s="136"/>
      <c r="W110" s="136"/>
      <c r="X110" s="136"/>
      <c r="Y110" s="136"/>
      <c r="Z110" s="136"/>
      <c r="AA110" s="139">
        <v>6</v>
      </c>
      <c r="AB110" s="136">
        <v>8</v>
      </c>
      <c r="AC110" s="136">
        <v>1</v>
      </c>
      <c r="AD110" s="126"/>
    </row>
    <row r="111" spans="1:30" s="96" customFormat="1" ht="12.75" customHeight="1">
      <c r="A111" s="99">
        <v>104</v>
      </c>
      <c r="B111" s="99" t="s">
        <v>875</v>
      </c>
      <c r="C111" s="99" t="s">
        <v>874</v>
      </c>
      <c r="D111" s="138">
        <v>7</v>
      </c>
      <c r="E111" s="139"/>
      <c r="F111" s="112">
        <v>7</v>
      </c>
      <c r="G111" s="190"/>
      <c r="H111" s="139"/>
      <c r="I111" s="139"/>
      <c r="J111" s="139"/>
      <c r="K111" s="139"/>
      <c r="L111" s="139"/>
      <c r="M111" s="139"/>
      <c r="N111" s="139"/>
      <c r="O111" s="139"/>
      <c r="P111" s="139"/>
      <c r="Q111" s="139"/>
      <c r="R111" s="136"/>
      <c r="S111" s="136"/>
      <c r="T111" s="136"/>
      <c r="U111" s="136"/>
      <c r="V111" s="136"/>
      <c r="W111" s="136"/>
      <c r="X111" s="136"/>
      <c r="Y111" s="136"/>
      <c r="Z111" s="136"/>
      <c r="AA111" s="139">
        <v>7</v>
      </c>
      <c r="AB111" s="136">
        <v>7</v>
      </c>
      <c r="AC111" s="136"/>
      <c r="AD111" s="126"/>
    </row>
    <row r="112" spans="1:30" s="96" customFormat="1" ht="12.75" customHeight="1" hidden="1">
      <c r="A112" s="99">
        <v>105</v>
      </c>
      <c r="B112" s="99" t="s">
        <v>877</v>
      </c>
      <c r="C112" s="99" t="s">
        <v>876</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879</v>
      </c>
      <c r="C113" s="99" t="s">
        <v>878</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881</v>
      </c>
      <c r="C114" s="99" t="s">
        <v>880</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883</v>
      </c>
      <c r="C115" s="99" t="s">
        <v>882</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884</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886</v>
      </c>
      <c r="C117" s="99" t="s">
        <v>885</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887</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889</v>
      </c>
      <c r="C119" s="99" t="s">
        <v>888</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891</v>
      </c>
      <c r="C120" s="99" t="s">
        <v>890</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892</v>
      </c>
      <c r="C121" s="100" t="s">
        <v>420</v>
      </c>
      <c r="D121" s="138">
        <f>SUM(D122:D175)</f>
        <v>0</v>
      </c>
      <c r="E121" s="139">
        <f>SUM(E122:E175)</f>
        <v>0</v>
      </c>
      <c r="F121" s="112">
        <f>SUM(F122:F175)</f>
        <v>1</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1</v>
      </c>
      <c r="AC121" s="136">
        <f>SUM(AC122:AC175)</f>
        <v>0</v>
      </c>
      <c r="AD121" s="98"/>
    </row>
    <row r="122" spans="1:30" s="96" customFormat="1" ht="12.75" customHeight="1" hidden="1">
      <c r="A122" s="99">
        <v>115</v>
      </c>
      <c r="B122" s="99" t="s">
        <v>894</v>
      </c>
      <c r="C122" s="99" t="s">
        <v>893</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895</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897</v>
      </c>
      <c r="C124" s="99" t="s">
        <v>896</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343</v>
      </c>
      <c r="C125" s="99" t="s">
        <v>344</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447</v>
      </c>
      <c r="C126" s="99" t="s">
        <v>448</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899</v>
      </c>
      <c r="C127" s="99" t="s">
        <v>898</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901</v>
      </c>
      <c r="C128" s="99" t="s">
        <v>900</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903</v>
      </c>
      <c r="C129" s="99" t="s">
        <v>902</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905</v>
      </c>
      <c r="C130" s="99" t="s">
        <v>904</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907</v>
      </c>
      <c r="C131" s="99" t="s">
        <v>906</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909</v>
      </c>
      <c r="C132" s="99" t="s">
        <v>908</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911</v>
      </c>
      <c r="C133" s="99" t="s">
        <v>910</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c r="A134" s="99">
        <v>127</v>
      </c>
      <c r="B134" s="99" t="s">
        <v>913</v>
      </c>
      <c r="C134" s="99" t="s">
        <v>912</v>
      </c>
      <c r="D134" s="138"/>
      <c r="E134" s="139"/>
      <c r="F134" s="112">
        <v>1</v>
      </c>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v>1</v>
      </c>
      <c r="AC134" s="136"/>
      <c r="AD134" s="126"/>
    </row>
    <row r="135" spans="1:30" s="96" customFormat="1" ht="12.75" customHeight="1" hidden="1">
      <c r="A135" s="99">
        <v>128</v>
      </c>
      <c r="B135" s="99" t="s">
        <v>915</v>
      </c>
      <c r="C135" s="99" t="s">
        <v>914</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917</v>
      </c>
      <c r="C136" s="99" t="s">
        <v>916</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918</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919</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921</v>
      </c>
      <c r="C139" s="99" t="s">
        <v>920</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922</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924</v>
      </c>
      <c r="C141" s="99" t="s">
        <v>923</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926</v>
      </c>
      <c r="C142" s="99" t="s">
        <v>925</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928</v>
      </c>
      <c r="C143" s="99" t="s">
        <v>927</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930</v>
      </c>
      <c r="C144" s="99" t="s">
        <v>394</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931</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933</v>
      </c>
      <c r="C146" s="99" t="s">
        <v>932</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935</v>
      </c>
      <c r="C147" s="99" t="s">
        <v>934</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936</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937</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939</v>
      </c>
      <c r="C150" s="99" t="s">
        <v>938</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941</v>
      </c>
      <c r="C151" s="99" t="s">
        <v>940</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943</v>
      </c>
      <c r="C152" s="99" t="s">
        <v>942</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945</v>
      </c>
      <c r="C153" s="99" t="s">
        <v>944</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947</v>
      </c>
      <c r="C154" s="99" t="s">
        <v>946</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948</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950</v>
      </c>
      <c r="C156" s="99" t="s">
        <v>949</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951</v>
      </c>
      <c r="C157" s="99" t="s">
        <v>434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437</v>
      </c>
      <c r="C158" s="99" t="s">
        <v>438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953</v>
      </c>
      <c r="C159" s="99" t="s">
        <v>952</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955</v>
      </c>
      <c r="C160" s="99" t="s">
        <v>954</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957</v>
      </c>
      <c r="C161" s="99" t="s">
        <v>956</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958</v>
      </c>
      <c r="C162" s="99" t="s">
        <v>435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960</v>
      </c>
      <c r="C163" s="99" t="s">
        <v>959</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961</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963</v>
      </c>
      <c r="C165" s="99" t="s">
        <v>962</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964</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965</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967</v>
      </c>
      <c r="C168" s="99" t="s">
        <v>966</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968</v>
      </c>
      <c r="C169" s="99" t="s">
        <v>436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970</v>
      </c>
      <c r="C170" s="99" t="s">
        <v>969</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972</v>
      </c>
      <c r="C171" s="99" t="s">
        <v>971</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440</v>
      </c>
      <c r="C172" s="99" t="s">
        <v>439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973</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974</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975</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976</v>
      </c>
      <c r="C176" s="100" t="s">
        <v>421</v>
      </c>
      <c r="D176" s="138">
        <f>SUM(D177:D198)</f>
        <v>7</v>
      </c>
      <c r="E176" s="139">
        <f>SUM(E177:E198)</f>
        <v>3</v>
      </c>
      <c r="F176" s="112">
        <f>SUM(F177:F198)</f>
        <v>7</v>
      </c>
      <c r="G176" s="190">
        <f>SUM(G177:G198)</f>
        <v>0</v>
      </c>
      <c r="H176" s="139">
        <f>SUM(H177:H198)</f>
        <v>2</v>
      </c>
      <c r="I176" s="139">
        <f>SUM(I177:I198)</f>
        <v>0</v>
      </c>
      <c r="J176" s="139">
        <f>SUM(J177:J198)</f>
        <v>0</v>
      </c>
      <c r="K176" s="139">
        <f>SUM(K177:K198)</f>
        <v>0</v>
      </c>
      <c r="L176" s="139">
        <f>SUM(L177:L198)</f>
        <v>0</v>
      </c>
      <c r="M176" s="139">
        <f>SUM(M177:M198)</f>
        <v>0</v>
      </c>
      <c r="N176" s="139">
        <f>SUM(N177:N198)</f>
        <v>2</v>
      </c>
      <c r="O176" s="139">
        <f>SUM(O177:O198)</f>
        <v>0</v>
      </c>
      <c r="P176" s="136">
        <f>SUM(P177:P198)</f>
        <v>0</v>
      </c>
      <c r="Q176" s="136">
        <f>SUM(Q177:Q198)</f>
        <v>0</v>
      </c>
      <c r="R176" s="136">
        <f>SUM(R177:R198)</f>
        <v>0</v>
      </c>
      <c r="S176" s="136">
        <f>SUM(S177:S198)</f>
        <v>0</v>
      </c>
      <c r="T176" s="136">
        <f>SUM(T177:T198)</f>
        <v>0</v>
      </c>
      <c r="U176" s="136">
        <f>SUM(U177:U198)</f>
        <v>2</v>
      </c>
      <c r="V176" s="136">
        <f>SUM(V177:V198)</f>
        <v>0</v>
      </c>
      <c r="W176" s="136">
        <f>SUM(W177:W198)</f>
        <v>0</v>
      </c>
      <c r="X176" s="136">
        <f>SUM(X177:X198)</f>
        <v>0</v>
      </c>
      <c r="Y176" s="136">
        <f>SUM(Y177:Y198)</f>
        <v>0</v>
      </c>
      <c r="Z176" s="136">
        <f>SUM(Z177:Z198)</f>
        <v>0</v>
      </c>
      <c r="AA176" s="139">
        <f>SUM(AA177:AA198)</f>
        <v>5</v>
      </c>
      <c r="AB176" s="136">
        <f>SUM(AB177:AB198)</f>
        <v>5</v>
      </c>
      <c r="AC176" s="136">
        <f>SUM(AC177:AC198)</f>
        <v>0</v>
      </c>
      <c r="AD176" s="98"/>
    </row>
    <row r="177" spans="1:30" s="96" customFormat="1" ht="12.75" customHeight="1" hidden="1">
      <c r="A177" s="99">
        <v>170</v>
      </c>
      <c r="B177" s="99">
        <v>236</v>
      </c>
      <c r="C177" s="99" t="s">
        <v>977</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978</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980</v>
      </c>
      <c r="C179" s="99" t="s">
        <v>979</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981</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983</v>
      </c>
      <c r="C181" s="99" t="s">
        <v>982</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985</v>
      </c>
      <c r="C182" s="99" t="s">
        <v>984</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986</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366</v>
      </c>
      <c r="C184" s="99" t="s">
        <v>367</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988</v>
      </c>
      <c r="C185" s="99" t="s">
        <v>987</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990</v>
      </c>
      <c r="C186" s="99" t="s">
        <v>989</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992</v>
      </c>
      <c r="C187" s="99" t="s">
        <v>991</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994</v>
      </c>
      <c r="C188" s="99" t="s">
        <v>993</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995</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997</v>
      </c>
      <c r="C190" s="99" t="s">
        <v>996</v>
      </c>
      <c r="D190" s="138">
        <v>2</v>
      </c>
      <c r="E190" s="139"/>
      <c r="F190" s="112">
        <v>2</v>
      </c>
      <c r="G190" s="190"/>
      <c r="H190" s="139"/>
      <c r="I190" s="139"/>
      <c r="J190" s="139"/>
      <c r="K190" s="139"/>
      <c r="L190" s="139"/>
      <c r="M190" s="139"/>
      <c r="N190" s="139"/>
      <c r="O190" s="139"/>
      <c r="P190" s="139"/>
      <c r="Q190" s="139"/>
      <c r="R190" s="136"/>
      <c r="S190" s="136"/>
      <c r="T190" s="136"/>
      <c r="U190" s="136"/>
      <c r="V190" s="136"/>
      <c r="W190" s="136"/>
      <c r="X190" s="136"/>
      <c r="Y190" s="136"/>
      <c r="Z190" s="136"/>
      <c r="AA190" s="139">
        <v>2</v>
      </c>
      <c r="AB190" s="136">
        <v>2</v>
      </c>
      <c r="AC190" s="136"/>
      <c r="AD190" s="126"/>
    </row>
    <row r="191" spans="1:30" s="96" customFormat="1" ht="12.75" customHeight="1" hidden="1">
      <c r="A191" s="99">
        <v>184</v>
      </c>
      <c r="B191" s="99">
        <v>247</v>
      </c>
      <c r="C191" s="99" t="s">
        <v>998</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1000</v>
      </c>
      <c r="C192" s="99" t="s">
        <v>999</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1002</v>
      </c>
      <c r="C193" s="99" t="s">
        <v>1001</v>
      </c>
      <c r="D193" s="138">
        <v>4</v>
      </c>
      <c r="E193" s="139">
        <v>2</v>
      </c>
      <c r="F193" s="112">
        <v>4</v>
      </c>
      <c r="G193" s="190"/>
      <c r="H193" s="139">
        <v>1</v>
      </c>
      <c r="I193" s="139"/>
      <c r="J193" s="139"/>
      <c r="K193" s="139"/>
      <c r="L193" s="139"/>
      <c r="M193" s="139"/>
      <c r="N193" s="139">
        <v>1</v>
      </c>
      <c r="O193" s="139"/>
      <c r="P193" s="139"/>
      <c r="Q193" s="139"/>
      <c r="R193" s="136"/>
      <c r="S193" s="136"/>
      <c r="T193" s="136"/>
      <c r="U193" s="136">
        <v>1</v>
      </c>
      <c r="V193" s="136"/>
      <c r="W193" s="136"/>
      <c r="X193" s="136"/>
      <c r="Y193" s="136"/>
      <c r="Z193" s="136"/>
      <c r="AA193" s="139">
        <v>3</v>
      </c>
      <c r="AB193" s="136">
        <v>3</v>
      </c>
      <c r="AC193" s="136"/>
      <c r="AD193" s="126"/>
    </row>
    <row r="194" spans="1:30" s="96" customFormat="1" ht="12.75" customHeight="1" hidden="1">
      <c r="A194" s="99">
        <v>187</v>
      </c>
      <c r="B194" s="99">
        <v>250</v>
      </c>
      <c r="C194" s="99" t="s">
        <v>1003</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1005</v>
      </c>
      <c r="C195" s="99" t="s">
        <v>1004</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1006</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1007</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1008</v>
      </c>
      <c r="D198" s="138">
        <v>1</v>
      </c>
      <c r="E198" s="139">
        <v>1</v>
      </c>
      <c r="F198" s="112">
        <v>1</v>
      </c>
      <c r="G198" s="190"/>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1009</v>
      </c>
      <c r="C199" s="100" t="s">
        <v>422</v>
      </c>
      <c r="D199" s="138">
        <f>SUM(D200:D228)</f>
        <v>3</v>
      </c>
      <c r="E199" s="139">
        <f>SUM(E200:E228)</f>
        <v>0</v>
      </c>
      <c r="F199" s="112">
        <f>SUM(F200:F228)</f>
        <v>4</v>
      </c>
      <c r="G199" s="190">
        <f>SUM(G200:G228)</f>
        <v>0</v>
      </c>
      <c r="H199" s="139">
        <f>SUM(H200:H228)</f>
        <v>1</v>
      </c>
      <c r="I199" s="139">
        <f>SUM(I200:I228)</f>
        <v>1</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v>
      </c>
      <c r="AB199" s="136">
        <f>SUM(AB200:AB228)</f>
        <v>3</v>
      </c>
      <c r="AC199" s="136">
        <f>SUM(AC200:AC228)</f>
        <v>0</v>
      </c>
      <c r="AD199" s="98"/>
    </row>
    <row r="200" spans="1:30" s="96" customFormat="1" ht="12.75" customHeight="1" hidden="1">
      <c r="A200" s="99">
        <v>193</v>
      </c>
      <c r="B200" s="99">
        <v>255</v>
      </c>
      <c r="C200" s="99" t="s">
        <v>395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399</v>
      </c>
      <c r="C201" s="99" t="s">
        <v>400</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401</v>
      </c>
      <c r="C202" s="99" t="s">
        <v>402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403</v>
      </c>
      <c r="C203" s="99" t="s">
        <v>404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1011</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1013</v>
      </c>
      <c r="C205" s="99" t="s">
        <v>1012</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1014</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1016</v>
      </c>
      <c r="C207" s="99" t="s">
        <v>1015</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1018</v>
      </c>
      <c r="C208" s="99" t="s">
        <v>1017</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1020</v>
      </c>
      <c r="C209" s="99" t="s">
        <v>1019</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1022</v>
      </c>
      <c r="C210" s="99" t="s">
        <v>1021</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1024</v>
      </c>
      <c r="C211" s="99" t="s">
        <v>1023</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460</v>
      </c>
      <c r="C212" s="99" t="s">
        <v>461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1026</v>
      </c>
      <c r="C213" s="99" t="s">
        <v>1025</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1028</v>
      </c>
      <c r="C214" s="99" t="s">
        <v>1027</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1030</v>
      </c>
      <c r="C215" s="99" t="s">
        <v>1029</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1032</v>
      </c>
      <c r="C216" s="99" t="s">
        <v>1031</v>
      </c>
      <c r="D216" s="138">
        <v>1</v>
      </c>
      <c r="E216" s="139"/>
      <c r="F216" s="112">
        <v>2</v>
      </c>
      <c r="G216" s="190"/>
      <c r="H216" s="139"/>
      <c r="I216" s="139"/>
      <c r="J216" s="139"/>
      <c r="K216" s="139"/>
      <c r="L216" s="139"/>
      <c r="M216" s="139"/>
      <c r="N216" s="139"/>
      <c r="O216" s="139"/>
      <c r="P216" s="139"/>
      <c r="Q216" s="139"/>
      <c r="R216" s="136"/>
      <c r="S216" s="136"/>
      <c r="T216" s="136"/>
      <c r="U216" s="136"/>
      <c r="V216" s="136"/>
      <c r="W216" s="136"/>
      <c r="X216" s="136"/>
      <c r="Y216" s="136"/>
      <c r="Z216" s="136"/>
      <c r="AA216" s="139">
        <v>1</v>
      </c>
      <c r="AB216" s="136">
        <v>2</v>
      </c>
      <c r="AC216" s="136"/>
      <c r="AD216" s="126"/>
    </row>
    <row r="217" spans="1:30" s="96" customFormat="1" ht="12.75" customHeight="1">
      <c r="A217" s="99">
        <v>209</v>
      </c>
      <c r="B217" s="99">
        <v>263</v>
      </c>
      <c r="C217" s="99" t="s">
        <v>1033</v>
      </c>
      <c r="D217" s="138">
        <v>2</v>
      </c>
      <c r="E217" s="139"/>
      <c r="F217" s="112">
        <v>2</v>
      </c>
      <c r="G217" s="190"/>
      <c r="H217" s="139">
        <v>1</v>
      </c>
      <c r="I217" s="139">
        <v>1</v>
      </c>
      <c r="J217" s="139"/>
      <c r="K217" s="139"/>
      <c r="L217" s="139"/>
      <c r="M217" s="139"/>
      <c r="N217" s="139"/>
      <c r="O217" s="139"/>
      <c r="P217" s="139"/>
      <c r="Q217" s="139"/>
      <c r="R217" s="136">
        <v>1</v>
      </c>
      <c r="S217" s="136"/>
      <c r="T217" s="136"/>
      <c r="U217" s="136"/>
      <c r="V217" s="136"/>
      <c r="W217" s="136"/>
      <c r="X217" s="136"/>
      <c r="Y217" s="136"/>
      <c r="Z217" s="136"/>
      <c r="AA217" s="139">
        <v>1</v>
      </c>
      <c r="AB217" s="136">
        <v>1</v>
      </c>
      <c r="AC217" s="136"/>
      <c r="AD217" s="126"/>
    </row>
    <row r="218" spans="1:30" s="96" customFormat="1" ht="12.75" customHeight="1" hidden="1">
      <c r="A218" s="99">
        <v>210</v>
      </c>
      <c r="B218" s="99" t="s">
        <v>1035</v>
      </c>
      <c r="C218" s="99" t="s">
        <v>1034</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1037</v>
      </c>
      <c r="C219" s="99" t="s">
        <v>1036</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1039</v>
      </c>
      <c r="C220" s="99" t="s">
        <v>1038</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1041</v>
      </c>
      <c r="C221" s="99" t="s">
        <v>1040</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1043</v>
      </c>
      <c r="C222" s="99" t="s">
        <v>1042</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1045</v>
      </c>
      <c r="C223" s="99" t="s">
        <v>1044</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1047</v>
      </c>
      <c r="C224" s="99" t="s">
        <v>1046</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1049</v>
      </c>
      <c r="C225" s="99" t="s">
        <v>1048</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1051</v>
      </c>
      <c r="C226" s="99" t="s">
        <v>1050</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1052</v>
      </c>
      <c r="C227" s="99" t="s">
        <v>412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1054</v>
      </c>
      <c r="C228" s="99" t="s">
        <v>1053</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1055</v>
      </c>
      <c r="C229" s="100" t="s">
        <v>423</v>
      </c>
      <c r="D229" s="138">
        <f>SUM(D230:D234)</f>
        <v>2</v>
      </c>
      <c r="E229" s="139">
        <f>SUM(E230:E234)</f>
        <v>0</v>
      </c>
      <c r="F229" s="112">
        <f>SUM(F230:F234)</f>
        <v>2</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2</v>
      </c>
      <c r="AB229" s="136">
        <f>SUM(AB230:AB234)</f>
        <v>2</v>
      </c>
      <c r="AC229" s="136">
        <f>SUM(AC230:AC234)</f>
        <v>0</v>
      </c>
      <c r="AD229" s="98"/>
    </row>
    <row r="230" spans="1:30" s="96" customFormat="1" ht="12.75" customHeight="1">
      <c r="A230" s="99">
        <v>222</v>
      </c>
      <c r="B230" s="99" t="s">
        <v>1057</v>
      </c>
      <c r="C230" s="99" t="s">
        <v>1056</v>
      </c>
      <c r="D230" s="138">
        <v>1</v>
      </c>
      <c r="E230" s="139"/>
      <c r="F230" s="112">
        <v>1</v>
      </c>
      <c r="G230" s="190"/>
      <c r="H230" s="139"/>
      <c r="I230" s="139"/>
      <c r="J230" s="139"/>
      <c r="K230" s="139"/>
      <c r="L230" s="139"/>
      <c r="M230" s="139"/>
      <c r="N230" s="139"/>
      <c r="O230" s="139"/>
      <c r="P230" s="139"/>
      <c r="Q230" s="139"/>
      <c r="R230" s="136"/>
      <c r="S230" s="136"/>
      <c r="T230" s="136"/>
      <c r="U230" s="136"/>
      <c r="V230" s="136"/>
      <c r="W230" s="136"/>
      <c r="X230" s="136"/>
      <c r="Y230" s="136"/>
      <c r="Z230" s="136"/>
      <c r="AA230" s="139">
        <v>1</v>
      </c>
      <c r="AB230" s="136">
        <v>1</v>
      </c>
      <c r="AC230" s="136"/>
      <c r="AD230" s="126"/>
    </row>
    <row r="231" spans="1:30" s="96" customFormat="1" ht="12.75" customHeight="1">
      <c r="A231" s="99">
        <v>223</v>
      </c>
      <c r="B231" s="99">
        <v>272</v>
      </c>
      <c r="C231" s="99" t="s">
        <v>1058</v>
      </c>
      <c r="D231" s="138">
        <v>1</v>
      </c>
      <c r="E231" s="139"/>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1060</v>
      </c>
      <c r="C232" s="99" t="s">
        <v>1059</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1061</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1062</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1063</v>
      </c>
      <c r="C235" s="100" t="s">
        <v>424</v>
      </c>
      <c r="D235" s="138">
        <f>SUM(D236:D254)</f>
        <v>21</v>
      </c>
      <c r="E235" s="139">
        <f>SUM(E236:E254)</f>
        <v>4</v>
      </c>
      <c r="F235" s="112">
        <f>SUM(F236:F254)</f>
        <v>21</v>
      </c>
      <c r="G235" s="190">
        <f>SUM(G236:G254)</f>
        <v>0</v>
      </c>
      <c r="H235" s="139">
        <f>SUM(H236:H254)</f>
        <v>2</v>
      </c>
      <c r="I235" s="139">
        <f>SUM(I236:I254)</f>
        <v>0</v>
      </c>
      <c r="J235" s="139">
        <f>SUM(J236:J254)</f>
        <v>0</v>
      </c>
      <c r="K235" s="139">
        <f>SUM(K236:K254)</f>
        <v>0</v>
      </c>
      <c r="L235" s="139">
        <f>SUM(L236:L254)</f>
        <v>0</v>
      </c>
      <c r="M235" s="139">
        <f>SUM(M236:M254)</f>
        <v>0</v>
      </c>
      <c r="N235" s="139">
        <f>SUM(N236:N254)</f>
        <v>2</v>
      </c>
      <c r="O235" s="139">
        <f>SUM(O236:O254)</f>
        <v>0</v>
      </c>
      <c r="P235" s="136">
        <f>SUM(P236:P254)</f>
        <v>0</v>
      </c>
      <c r="Q235" s="136">
        <f>SUM(Q236:Q254)</f>
        <v>0</v>
      </c>
      <c r="R235" s="136">
        <f>SUM(R236:R254)</f>
        <v>0</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19</v>
      </c>
      <c r="AB235" s="136">
        <f>SUM(AB236:AB254)</f>
        <v>19</v>
      </c>
      <c r="AC235" s="136">
        <f>SUM(AC236:AC254)</f>
        <v>0</v>
      </c>
      <c r="AD235" s="98"/>
    </row>
    <row r="236" spans="1:30" s="96" customFormat="1" ht="12.75" customHeight="1" hidden="1">
      <c r="A236" s="99">
        <v>228</v>
      </c>
      <c r="B236" s="99" t="s">
        <v>1065</v>
      </c>
      <c r="C236" s="99" t="s">
        <v>1064</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1067</v>
      </c>
      <c r="C237" s="99" t="s">
        <v>1066</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1069</v>
      </c>
      <c r="C238" s="99" t="s">
        <v>1068</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1071</v>
      </c>
      <c r="C239" s="99" t="s">
        <v>1070</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1073</v>
      </c>
      <c r="C240" s="99" t="s">
        <v>1072</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1075</v>
      </c>
      <c r="C241" s="99" t="s">
        <v>1074</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1077</v>
      </c>
      <c r="C242" s="99" t="s">
        <v>1076</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1079</v>
      </c>
      <c r="C243" s="99" t="s">
        <v>1078</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1081</v>
      </c>
      <c r="C244" s="99" t="s">
        <v>1080</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1082</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1084</v>
      </c>
      <c r="C246" s="99" t="s">
        <v>1083</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1086</v>
      </c>
      <c r="C247" s="99" t="s">
        <v>1085</v>
      </c>
      <c r="D247" s="138">
        <v>15</v>
      </c>
      <c r="E247" s="139">
        <v>3</v>
      </c>
      <c r="F247" s="112">
        <v>15</v>
      </c>
      <c r="G247" s="190"/>
      <c r="H247" s="139">
        <v>2</v>
      </c>
      <c r="I247" s="139"/>
      <c r="J247" s="139"/>
      <c r="K247" s="139"/>
      <c r="L247" s="139"/>
      <c r="M247" s="139"/>
      <c r="N247" s="139">
        <v>2</v>
      </c>
      <c r="O247" s="139"/>
      <c r="P247" s="139"/>
      <c r="Q247" s="139"/>
      <c r="R247" s="136"/>
      <c r="S247" s="136"/>
      <c r="T247" s="136"/>
      <c r="U247" s="136">
        <v>2</v>
      </c>
      <c r="V247" s="136"/>
      <c r="W247" s="136"/>
      <c r="X247" s="136"/>
      <c r="Y247" s="136"/>
      <c r="Z247" s="136"/>
      <c r="AA247" s="139">
        <v>13</v>
      </c>
      <c r="AB247" s="136">
        <v>13</v>
      </c>
      <c r="AC247" s="136"/>
      <c r="AD247" s="126"/>
    </row>
    <row r="248" spans="1:30" s="96" customFormat="1" ht="12.75" customHeight="1">
      <c r="A248" s="99">
        <v>240</v>
      </c>
      <c r="B248" s="99" t="s">
        <v>368</v>
      </c>
      <c r="C248" s="99" t="s">
        <v>396</v>
      </c>
      <c r="D248" s="138">
        <v>1</v>
      </c>
      <c r="E248" s="139">
        <v>1</v>
      </c>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1087</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1089</v>
      </c>
      <c r="C250" s="99" t="s">
        <v>1088</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1091</v>
      </c>
      <c r="C251" s="99" t="s">
        <v>1090</v>
      </c>
      <c r="D251" s="138">
        <v>5</v>
      </c>
      <c r="E251" s="139"/>
      <c r="F251" s="112">
        <v>5</v>
      </c>
      <c r="G251" s="190"/>
      <c r="H251" s="139"/>
      <c r="I251" s="139"/>
      <c r="J251" s="139"/>
      <c r="K251" s="139"/>
      <c r="L251" s="139"/>
      <c r="M251" s="139"/>
      <c r="N251" s="139"/>
      <c r="O251" s="139"/>
      <c r="P251" s="139"/>
      <c r="Q251" s="139"/>
      <c r="R251" s="136"/>
      <c r="S251" s="136"/>
      <c r="T251" s="136"/>
      <c r="U251" s="136"/>
      <c r="V251" s="136"/>
      <c r="W251" s="136"/>
      <c r="X251" s="136"/>
      <c r="Y251" s="136"/>
      <c r="Z251" s="136"/>
      <c r="AA251" s="139">
        <v>5</v>
      </c>
      <c r="AB251" s="136">
        <v>5</v>
      </c>
      <c r="AC251" s="136"/>
      <c r="AD251" s="126"/>
    </row>
    <row r="252" spans="1:30" s="96" customFormat="1" ht="12.75" customHeight="1" hidden="1">
      <c r="A252" s="99">
        <v>244</v>
      </c>
      <c r="B252" s="99">
        <v>290</v>
      </c>
      <c r="C252" s="99" t="s">
        <v>1092</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1</v>
      </c>
      <c r="C253" s="99" t="s">
        <v>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3</v>
      </c>
      <c r="C255" s="100" t="s">
        <v>425</v>
      </c>
      <c r="D255" s="138">
        <f>SUM(D256:D270)</f>
        <v>4</v>
      </c>
      <c r="E255" s="139">
        <f>SUM(E256:E270)</f>
        <v>1</v>
      </c>
      <c r="F255" s="112">
        <f>SUM(F256:F270)</f>
        <v>4</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3</v>
      </c>
      <c r="AB255" s="136">
        <f>SUM(AB256:AB270)</f>
        <v>3</v>
      </c>
      <c r="AC255" s="136">
        <f>SUM(AC256:AC270)</f>
        <v>0</v>
      </c>
      <c r="AD255" s="98"/>
    </row>
    <row r="256" spans="1:30" s="96" customFormat="1" ht="12.75" customHeight="1" hidden="1">
      <c r="A256" s="99">
        <v>248</v>
      </c>
      <c r="B256" s="99">
        <v>293</v>
      </c>
      <c r="C256" s="99" t="s">
        <v>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v>
      </c>
      <c r="C257" s="99" t="s">
        <v>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8</v>
      </c>
      <c r="C258" s="99" t="s">
        <v>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10</v>
      </c>
      <c r="C259" s="99" t="s">
        <v>9</v>
      </c>
      <c r="D259" s="138">
        <v>4</v>
      </c>
      <c r="E259" s="139">
        <v>1</v>
      </c>
      <c r="F259" s="112">
        <v>4</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3</v>
      </c>
      <c r="AB259" s="136">
        <v>3</v>
      </c>
      <c r="AC259" s="136"/>
      <c r="AD259" s="126"/>
    </row>
    <row r="260" spans="1:30" s="96" customFormat="1" ht="12.75" customHeight="1" hidden="1">
      <c r="A260" s="99">
        <v>252</v>
      </c>
      <c r="B260" s="99" t="s">
        <v>12</v>
      </c>
      <c r="C260" s="99" t="s">
        <v>11</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13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15</v>
      </c>
      <c r="C262" s="99" t="s">
        <v>14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17</v>
      </c>
      <c r="C263" s="99" t="s">
        <v>16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18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20</v>
      </c>
      <c r="C265" s="99" t="s">
        <v>19</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405</v>
      </c>
      <c r="C266" s="99" t="s">
        <v>407</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406</v>
      </c>
      <c r="C267" s="99" t="s">
        <v>408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22</v>
      </c>
      <c r="C268" s="99" t="s">
        <v>21</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23</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25</v>
      </c>
      <c r="C270" s="99" t="s">
        <v>24</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26</v>
      </c>
      <c r="C271" s="100" t="s">
        <v>426</v>
      </c>
      <c r="D271" s="138">
        <f>SUM(D273:D297)</f>
        <v>9</v>
      </c>
      <c r="E271" s="139">
        <f>SUM(E273:E297)</f>
        <v>2</v>
      </c>
      <c r="F271" s="112">
        <f>SUM(F273:F297)</f>
        <v>9</v>
      </c>
      <c r="G271" s="190">
        <f>SUM(G273:G297)</f>
        <v>0</v>
      </c>
      <c r="H271" s="139">
        <f>SUM(H273:H297)</f>
        <v>3</v>
      </c>
      <c r="I271" s="139">
        <f>SUM(I273:I297)</f>
        <v>2</v>
      </c>
      <c r="J271" s="139">
        <f>SUM(J273:J297)</f>
        <v>0</v>
      </c>
      <c r="K271" s="139">
        <f>SUM(K273:K297)</f>
        <v>0</v>
      </c>
      <c r="L271" s="139">
        <f>SUM(L273:L297)</f>
        <v>0</v>
      </c>
      <c r="M271" s="139">
        <f>SUM(M273:M297)</f>
        <v>0</v>
      </c>
      <c r="N271" s="139">
        <f>SUM(N273:N297)</f>
        <v>0</v>
      </c>
      <c r="O271" s="139">
        <f>SUM(O273:O297)</f>
        <v>1</v>
      </c>
      <c r="P271" s="136">
        <f>SUM(P273:P297)</f>
        <v>0</v>
      </c>
      <c r="Q271" s="136">
        <f>SUM(Q273:Q297)</f>
        <v>0</v>
      </c>
      <c r="R271" s="136">
        <f>SUM(R273:R297)</f>
        <v>2</v>
      </c>
      <c r="S271" s="136">
        <f>SUM(S273:S297)</f>
        <v>0</v>
      </c>
      <c r="T271" s="136">
        <f>SUM(T273:T297)</f>
        <v>0</v>
      </c>
      <c r="U271" s="136">
        <f>SUM(U273:U297)</f>
        <v>0</v>
      </c>
      <c r="V271" s="136">
        <f>SUM(V273:V297)</f>
        <v>0</v>
      </c>
      <c r="W271" s="136">
        <f>SUM(W273:W297)</f>
        <v>0</v>
      </c>
      <c r="X271" s="136">
        <f>SUM(X273:X297)</f>
        <v>0</v>
      </c>
      <c r="Y271" s="136">
        <f>SUM(Y273:Y297)</f>
        <v>0</v>
      </c>
      <c r="Z271" s="136">
        <f>SUM(Z273:Z297)</f>
        <v>1</v>
      </c>
      <c r="AA271" s="139">
        <f>SUM(AA273:AA297)</f>
        <v>6</v>
      </c>
      <c r="AB271" s="136">
        <f>SUM(AB273:AB297)</f>
        <v>6</v>
      </c>
      <c r="AC271" s="136">
        <f>SUM(AC273:AC297)</f>
        <v>0</v>
      </c>
      <c r="AD271" s="98"/>
    </row>
    <row r="272" spans="1:30" s="97" customFormat="1" ht="12.75" customHeight="1">
      <c r="A272" s="99">
        <v>264</v>
      </c>
      <c r="B272" s="100" t="s">
        <v>27</v>
      </c>
      <c r="C272" s="100" t="s">
        <v>426</v>
      </c>
      <c r="D272" s="138">
        <f>SUM(D273:D288)</f>
        <v>9</v>
      </c>
      <c r="E272" s="139">
        <f>SUM(E273:E288)</f>
        <v>2</v>
      </c>
      <c r="F272" s="112">
        <f>SUM(F273:F288)</f>
        <v>9</v>
      </c>
      <c r="G272" s="190">
        <f>SUM(G273:G288)</f>
        <v>0</v>
      </c>
      <c r="H272" s="139">
        <f>SUM(H273:H288)</f>
        <v>3</v>
      </c>
      <c r="I272" s="139">
        <f>SUM(I273:I288)</f>
        <v>2</v>
      </c>
      <c r="J272" s="139">
        <f>SUM(J273:J288)</f>
        <v>0</v>
      </c>
      <c r="K272" s="139">
        <f>SUM(K273:K288)</f>
        <v>0</v>
      </c>
      <c r="L272" s="139">
        <f>SUM(L273:L288)</f>
        <v>0</v>
      </c>
      <c r="M272" s="139">
        <f>SUM(M273:M288)</f>
        <v>0</v>
      </c>
      <c r="N272" s="139">
        <f>SUM(N273:N288)</f>
        <v>0</v>
      </c>
      <c r="O272" s="139">
        <f>SUM(O273:O288)</f>
        <v>1</v>
      </c>
      <c r="P272" s="136">
        <f>SUM(P273:P288)</f>
        <v>0</v>
      </c>
      <c r="Q272" s="136">
        <f>SUM(Q273:Q288)</f>
        <v>0</v>
      </c>
      <c r="R272" s="136">
        <f>SUM(R273:R288)</f>
        <v>2</v>
      </c>
      <c r="S272" s="136">
        <f>SUM(S273:S288)</f>
        <v>0</v>
      </c>
      <c r="T272" s="136">
        <f>SUM(T273:T288)</f>
        <v>0</v>
      </c>
      <c r="U272" s="136">
        <f>SUM(U273:U288)</f>
        <v>0</v>
      </c>
      <c r="V272" s="136">
        <f>SUM(V273:V288)</f>
        <v>0</v>
      </c>
      <c r="W272" s="136">
        <f>SUM(W273:W288)</f>
        <v>0</v>
      </c>
      <c r="X272" s="136">
        <f>SUM(X273:X288)</f>
        <v>0</v>
      </c>
      <c r="Y272" s="136">
        <f>SUM(Y273:Y288)</f>
        <v>0</v>
      </c>
      <c r="Z272" s="136">
        <f>SUM(Z273:Z288)</f>
        <v>1</v>
      </c>
      <c r="AA272" s="139">
        <f>SUM(AA273:AA288)</f>
        <v>6</v>
      </c>
      <c r="AB272" s="136">
        <f>SUM(AB273:AB288)</f>
        <v>6</v>
      </c>
      <c r="AC272" s="136">
        <f>SUM(AC273:AC288)</f>
        <v>0</v>
      </c>
      <c r="AD272" s="98"/>
    </row>
    <row r="273" spans="1:30" s="96" customFormat="1" ht="12.75" customHeight="1" hidden="1">
      <c r="A273" s="99">
        <v>265</v>
      </c>
      <c r="B273" s="99" t="s">
        <v>29</v>
      </c>
      <c r="C273" s="99" t="s">
        <v>28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31</v>
      </c>
      <c r="C274" s="99" t="s">
        <v>30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33</v>
      </c>
      <c r="C275" s="99" t="s">
        <v>32</v>
      </c>
      <c r="D275" s="138">
        <v>2</v>
      </c>
      <c r="E275" s="139">
        <v>1</v>
      </c>
      <c r="F275" s="112">
        <v>2</v>
      </c>
      <c r="G275" s="190"/>
      <c r="H275" s="139">
        <v>1</v>
      </c>
      <c r="I275" s="139"/>
      <c r="J275" s="139"/>
      <c r="K275" s="139"/>
      <c r="L275" s="139"/>
      <c r="M275" s="139"/>
      <c r="N275" s="139"/>
      <c r="O275" s="139">
        <v>1</v>
      </c>
      <c r="P275" s="139"/>
      <c r="Q275" s="139"/>
      <c r="R275" s="136"/>
      <c r="S275" s="136"/>
      <c r="T275" s="136"/>
      <c r="U275" s="136"/>
      <c r="V275" s="136"/>
      <c r="W275" s="136"/>
      <c r="X275" s="136"/>
      <c r="Y275" s="136"/>
      <c r="Z275" s="136">
        <v>1</v>
      </c>
      <c r="AA275" s="139">
        <v>1</v>
      </c>
      <c r="AB275" s="136">
        <v>1</v>
      </c>
      <c r="AC275" s="136"/>
      <c r="AD275" s="126"/>
    </row>
    <row r="276" spans="1:30" s="96" customFormat="1" ht="12.75" customHeight="1" hidden="1">
      <c r="A276" s="99">
        <v>268</v>
      </c>
      <c r="B276" s="99" t="s">
        <v>35</v>
      </c>
      <c r="C276" s="99" t="s">
        <v>34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37</v>
      </c>
      <c r="C277" s="99" t="s">
        <v>36</v>
      </c>
      <c r="D277" s="138">
        <v>5</v>
      </c>
      <c r="E277" s="139">
        <v>1</v>
      </c>
      <c r="F277" s="112">
        <v>5</v>
      </c>
      <c r="G277" s="190"/>
      <c r="H277" s="139">
        <v>1</v>
      </c>
      <c r="I277" s="139">
        <v>1</v>
      </c>
      <c r="J277" s="139"/>
      <c r="K277" s="139"/>
      <c r="L277" s="139"/>
      <c r="M277" s="139"/>
      <c r="N277" s="139"/>
      <c r="O277" s="139"/>
      <c r="P277" s="139"/>
      <c r="Q277" s="139"/>
      <c r="R277" s="136">
        <v>1</v>
      </c>
      <c r="S277" s="136"/>
      <c r="T277" s="136"/>
      <c r="U277" s="136"/>
      <c r="V277" s="136"/>
      <c r="W277" s="136"/>
      <c r="X277" s="136"/>
      <c r="Y277" s="136"/>
      <c r="Z277" s="136"/>
      <c r="AA277" s="139">
        <v>4</v>
      </c>
      <c r="AB277" s="136">
        <v>4</v>
      </c>
      <c r="AC277" s="136"/>
      <c r="AD277" s="126"/>
    </row>
    <row r="278" spans="1:30" s="96" customFormat="1" ht="12.75" customHeight="1">
      <c r="A278" s="99">
        <v>270</v>
      </c>
      <c r="B278" s="99" t="s">
        <v>39</v>
      </c>
      <c r="C278" s="99" t="s">
        <v>38</v>
      </c>
      <c r="D278" s="138">
        <v>2</v>
      </c>
      <c r="E278" s="139"/>
      <c r="F278" s="112">
        <v>2</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v>1</v>
      </c>
      <c r="AB278" s="136">
        <v>1</v>
      </c>
      <c r="AC278" s="136"/>
      <c r="AD278" s="126"/>
    </row>
    <row r="279" spans="1:30" s="96" customFormat="1" ht="12.75" customHeight="1" hidden="1">
      <c r="A279" s="99">
        <v>271</v>
      </c>
      <c r="B279" s="99" t="s">
        <v>41</v>
      </c>
      <c r="C279" s="99" t="s">
        <v>40</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43</v>
      </c>
      <c r="C280" s="99" t="s">
        <v>42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45</v>
      </c>
      <c r="C281" s="99" t="s">
        <v>44</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47</v>
      </c>
      <c r="C282" s="99" t="s">
        <v>46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48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50</v>
      </c>
      <c r="C284" s="99" t="s">
        <v>49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52</v>
      </c>
      <c r="C285" s="99" t="s">
        <v>51</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54</v>
      </c>
      <c r="C286" s="99" t="s">
        <v>53</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56</v>
      </c>
      <c r="C287" s="99" t="s">
        <v>55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58</v>
      </c>
      <c r="C288" s="99" t="s">
        <v>57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59</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61</v>
      </c>
      <c r="C290" s="99" t="s">
        <v>60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63</v>
      </c>
      <c r="C291" s="99" t="s">
        <v>62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65</v>
      </c>
      <c r="C292" s="99" t="s">
        <v>64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v>
      </c>
      <c r="C294" s="99" t="s">
        <v>67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70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71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72</v>
      </c>
      <c r="C298" s="100" t="s">
        <v>427</v>
      </c>
      <c r="D298" s="138">
        <f>SUM(D299:D311)</f>
        <v>2</v>
      </c>
      <c r="E298" s="139">
        <f>SUM(E299:E311)</f>
        <v>1</v>
      </c>
      <c r="F298" s="112">
        <f>SUM(F299:F311)</f>
        <v>2</v>
      </c>
      <c r="G298" s="190">
        <f>SUM(G299:G311)</f>
        <v>0</v>
      </c>
      <c r="H298" s="139">
        <f>SUM(H299:H311)</f>
        <v>1</v>
      </c>
      <c r="I298" s="139">
        <f>SUM(I299:I311)</f>
        <v>0</v>
      </c>
      <c r="J298" s="139">
        <f>SUM(J299:J311)</f>
        <v>0</v>
      </c>
      <c r="K298" s="139">
        <f>SUM(K299:K311)</f>
        <v>0</v>
      </c>
      <c r="L298" s="139">
        <f>SUM(L299:L311)</f>
        <v>0</v>
      </c>
      <c r="M298" s="139">
        <f>SUM(M299:M311)</f>
        <v>0</v>
      </c>
      <c r="N298" s="139">
        <f>SUM(N299:N311)</f>
        <v>1</v>
      </c>
      <c r="O298" s="139">
        <f>SUM(O299:O311)</f>
        <v>0</v>
      </c>
      <c r="P298" s="136">
        <f>SUM(P299:P311)</f>
        <v>0</v>
      </c>
      <c r="Q298" s="136">
        <f>SUM(Q299:Q311)</f>
        <v>0</v>
      </c>
      <c r="R298" s="136">
        <f>SUM(R299:R311)</f>
        <v>0</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74</v>
      </c>
      <c r="C299" s="99" t="s">
        <v>73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76</v>
      </c>
      <c r="C300" s="99" t="s">
        <v>75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78</v>
      </c>
      <c r="C301" s="99" t="s">
        <v>77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79</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81</v>
      </c>
      <c r="C303" s="99" t="s">
        <v>80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345</v>
      </c>
      <c r="C304" s="99" t="s">
        <v>346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449</v>
      </c>
      <c r="C305" s="99" t="s">
        <v>450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82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84</v>
      </c>
      <c r="C307" s="99" t="s">
        <v>83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86</v>
      </c>
      <c r="C308" s="99" t="s">
        <v>85</v>
      </c>
      <c r="D308" s="138">
        <v>1</v>
      </c>
      <c r="E308" s="139"/>
      <c r="F308" s="112">
        <v>1</v>
      </c>
      <c r="G308" s="190"/>
      <c r="H308" s="139">
        <v>1</v>
      </c>
      <c r="I308" s="139"/>
      <c r="J308" s="139"/>
      <c r="K308" s="139"/>
      <c r="L308" s="139"/>
      <c r="M308" s="139"/>
      <c r="N308" s="139">
        <v>1</v>
      </c>
      <c r="O308" s="139"/>
      <c r="P308" s="139"/>
      <c r="Q308" s="139"/>
      <c r="R308" s="136"/>
      <c r="S308" s="136"/>
      <c r="T308" s="136"/>
      <c r="U308" s="136">
        <v>1</v>
      </c>
      <c r="V308" s="136"/>
      <c r="W308" s="136"/>
      <c r="X308" s="136"/>
      <c r="Y308" s="136"/>
      <c r="Z308" s="136"/>
      <c r="AA308" s="139"/>
      <c r="AB308" s="136"/>
      <c r="AC308" s="136"/>
      <c r="AD308" s="126"/>
    </row>
    <row r="309" spans="1:30" s="96" customFormat="1" ht="12.75" customHeight="1">
      <c r="A309" s="99">
        <v>301</v>
      </c>
      <c r="B309" s="99" t="s">
        <v>87</v>
      </c>
      <c r="C309" s="99" t="s">
        <v>413</v>
      </c>
      <c r="D309" s="138">
        <v>1</v>
      </c>
      <c r="E309" s="139">
        <v>1</v>
      </c>
      <c r="F309" s="112">
        <v>1</v>
      </c>
      <c r="G309" s="190"/>
      <c r="H309" s="139"/>
      <c r="I309" s="139"/>
      <c r="J309" s="139"/>
      <c r="K309" s="139"/>
      <c r="L309" s="139"/>
      <c r="M309" s="139"/>
      <c r="N309" s="139"/>
      <c r="O309" s="139"/>
      <c r="P309" s="139"/>
      <c r="Q309" s="139"/>
      <c r="R309" s="136"/>
      <c r="S309" s="136"/>
      <c r="T309" s="136"/>
      <c r="U309" s="136"/>
      <c r="V309" s="136"/>
      <c r="W309" s="136"/>
      <c r="X309" s="136"/>
      <c r="Y309" s="136"/>
      <c r="Z309" s="136"/>
      <c r="AA309" s="139">
        <v>1</v>
      </c>
      <c r="AB309" s="136">
        <v>1</v>
      </c>
      <c r="AC309" s="136"/>
      <c r="AD309" s="126"/>
    </row>
    <row r="310" spans="1:30" s="96" customFormat="1" ht="12.75" customHeight="1" hidden="1">
      <c r="A310" s="99">
        <v>302</v>
      </c>
      <c r="B310" s="99" t="s">
        <v>89</v>
      </c>
      <c r="C310" s="99" t="s">
        <v>88</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414</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90</v>
      </c>
      <c r="C312" s="100" t="s">
        <v>428</v>
      </c>
      <c r="D312" s="138">
        <f>SUM(D313:D341)</f>
        <v>8</v>
      </c>
      <c r="E312" s="139">
        <f>SUM(E313:E341)</f>
        <v>7</v>
      </c>
      <c r="F312" s="112">
        <f>SUM(F313:F341)</f>
        <v>8</v>
      </c>
      <c r="G312" s="190">
        <f>SUM(G313:G341)</f>
        <v>0</v>
      </c>
      <c r="H312" s="139">
        <f>SUM(H313:H341)</f>
        <v>7</v>
      </c>
      <c r="I312" s="139">
        <f>SUM(I313:I341)</f>
        <v>7</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7</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91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93</v>
      </c>
      <c r="C314" s="99" t="s">
        <v>92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94</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96</v>
      </c>
      <c r="C316" s="99" t="s">
        <v>95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98</v>
      </c>
      <c r="C317" s="99" t="s">
        <v>97</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100</v>
      </c>
      <c r="C318" s="99" t="s">
        <v>99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101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103</v>
      </c>
      <c r="C320" s="99" t="s">
        <v>102</v>
      </c>
      <c r="D320" s="138">
        <v>1</v>
      </c>
      <c r="E320" s="139"/>
      <c r="F320" s="112">
        <v>1</v>
      </c>
      <c r="G320" s="190"/>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1</v>
      </c>
      <c r="AC320" s="136"/>
      <c r="AD320" s="126"/>
    </row>
    <row r="321" spans="1:30" s="96" customFormat="1" ht="12.75" customHeight="1" hidden="1">
      <c r="A321" s="99">
        <v>313</v>
      </c>
      <c r="B321" s="99" t="s">
        <v>105</v>
      </c>
      <c r="C321" s="99" t="s">
        <v>104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107</v>
      </c>
      <c r="C322" s="99" t="s">
        <v>106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108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110</v>
      </c>
      <c r="C324" s="99" t="s">
        <v>109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112</v>
      </c>
      <c r="C325" s="99" t="s">
        <v>111</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114</v>
      </c>
      <c r="C326" s="99" t="s">
        <v>113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115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117</v>
      </c>
      <c r="C328" s="99" t="s">
        <v>116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119</v>
      </c>
      <c r="C329" s="99" t="s">
        <v>118</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120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122</v>
      </c>
      <c r="C331" s="99" t="s">
        <v>121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124</v>
      </c>
      <c r="C332" s="99" t="s">
        <v>123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126</v>
      </c>
      <c r="C333" s="99" t="s">
        <v>125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128</v>
      </c>
      <c r="C334" s="99" t="s">
        <v>127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130</v>
      </c>
      <c r="C335" s="99" t="s">
        <v>129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132</v>
      </c>
      <c r="C336" s="99" t="s">
        <v>131</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134</v>
      </c>
      <c r="C337" s="99" t="s">
        <v>133</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136</v>
      </c>
      <c r="C338" s="99" t="s">
        <v>135</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138</v>
      </c>
      <c r="C339" s="99" t="s">
        <v>137</v>
      </c>
      <c r="D339" s="138">
        <v>7</v>
      </c>
      <c r="E339" s="139">
        <v>7</v>
      </c>
      <c r="F339" s="112">
        <v>7</v>
      </c>
      <c r="G339" s="190"/>
      <c r="H339" s="139">
        <v>7</v>
      </c>
      <c r="I339" s="139">
        <v>7</v>
      </c>
      <c r="J339" s="139"/>
      <c r="K339" s="139"/>
      <c r="L339" s="139"/>
      <c r="M339" s="139"/>
      <c r="N339" s="139"/>
      <c r="O339" s="139"/>
      <c r="P339" s="139"/>
      <c r="Q339" s="139"/>
      <c r="R339" s="136">
        <v>7</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139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141</v>
      </c>
      <c r="C341" s="99" t="s">
        <v>140</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142</v>
      </c>
      <c r="C342" s="100" t="s">
        <v>429</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143</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145</v>
      </c>
      <c r="C344" s="99" t="s">
        <v>144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147</v>
      </c>
      <c r="C345" s="99" t="s">
        <v>146</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149</v>
      </c>
      <c r="C346" s="99" t="s">
        <v>148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151</v>
      </c>
      <c r="C347" s="99" t="s">
        <v>150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152</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154</v>
      </c>
      <c r="C349" s="99" t="s">
        <v>153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156</v>
      </c>
      <c r="C350" s="99" t="s">
        <v>155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158</v>
      </c>
      <c r="C351" s="99" t="s">
        <v>157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159</v>
      </c>
      <c r="C352" s="100" t="s">
        <v>430</v>
      </c>
      <c r="D352" s="138">
        <f>SUM(D353:D372)</f>
        <v>6</v>
      </c>
      <c r="E352" s="139">
        <f>SUM(E353:E372)</f>
        <v>0</v>
      </c>
      <c r="F352" s="112">
        <f>SUM(F353:F372)</f>
        <v>10</v>
      </c>
      <c r="G352" s="190">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6</v>
      </c>
      <c r="AB352" s="136">
        <f>SUM(AB353:AB372)</f>
        <v>10</v>
      </c>
      <c r="AC352" s="136">
        <f>SUM(AC353:AC372)</f>
        <v>0</v>
      </c>
      <c r="AD352" s="98"/>
    </row>
    <row r="353" spans="1:30" s="96" customFormat="1" ht="12.75" customHeight="1" hidden="1">
      <c r="A353" s="99">
        <v>345</v>
      </c>
      <c r="B353" s="99" t="s">
        <v>161</v>
      </c>
      <c r="C353" s="99" t="s">
        <v>160</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163</v>
      </c>
      <c r="C354" s="99" t="s">
        <v>162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370</v>
      </c>
      <c r="C355" s="99" t="s">
        <v>371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165</v>
      </c>
      <c r="C356" s="99" t="s">
        <v>164</v>
      </c>
      <c r="D356" s="138">
        <v>1</v>
      </c>
      <c r="E356" s="139"/>
      <c r="F356" s="112">
        <v>3</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3</v>
      </c>
      <c r="AC356" s="136"/>
      <c r="AD356" s="126"/>
    </row>
    <row r="357" spans="1:30" s="96" customFormat="1" ht="12.75" customHeight="1" hidden="1">
      <c r="A357" s="99">
        <v>349</v>
      </c>
      <c r="B357" s="99" t="s">
        <v>167</v>
      </c>
      <c r="C357" s="99" t="s">
        <v>166</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372</v>
      </c>
      <c r="C358" s="99" t="s">
        <v>373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168</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170</v>
      </c>
      <c r="C360" s="99" t="s">
        <v>169</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409</v>
      </c>
      <c r="C361" s="99" t="s">
        <v>169</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410</v>
      </c>
      <c r="C362" s="99" t="s">
        <v>411</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171</v>
      </c>
      <c r="D363" s="138">
        <v>1</v>
      </c>
      <c r="E363" s="139"/>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173</v>
      </c>
      <c r="C364" s="99" t="s">
        <v>172</v>
      </c>
      <c r="D364" s="138">
        <v>4</v>
      </c>
      <c r="E364" s="139"/>
      <c r="F364" s="112">
        <v>6</v>
      </c>
      <c r="G364" s="190"/>
      <c r="H364" s="139"/>
      <c r="I364" s="139"/>
      <c r="J364" s="139"/>
      <c r="K364" s="139"/>
      <c r="L364" s="139"/>
      <c r="M364" s="139"/>
      <c r="N364" s="139"/>
      <c r="O364" s="139"/>
      <c r="P364" s="139"/>
      <c r="Q364" s="139"/>
      <c r="R364" s="136"/>
      <c r="S364" s="136"/>
      <c r="T364" s="136"/>
      <c r="U364" s="136"/>
      <c r="V364" s="136"/>
      <c r="W364" s="136"/>
      <c r="X364" s="136"/>
      <c r="Y364" s="136"/>
      <c r="Z364" s="136"/>
      <c r="AA364" s="139">
        <v>4</v>
      </c>
      <c r="AB364" s="136">
        <v>6</v>
      </c>
      <c r="AC364" s="136"/>
      <c r="AD364" s="126"/>
    </row>
    <row r="365" spans="1:30" s="96" customFormat="1" ht="12.75" customHeight="1" hidden="1">
      <c r="A365" s="99">
        <v>357</v>
      </c>
      <c r="B365" s="99" t="s">
        <v>175</v>
      </c>
      <c r="C365" s="99" t="s">
        <v>174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177</v>
      </c>
      <c r="C366" s="99" t="s">
        <v>176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179</v>
      </c>
      <c r="C367" s="99" t="s">
        <v>178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374</v>
      </c>
      <c r="C368" s="99" t="s">
        <v>174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180</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182</v>
      </c>
      <c r="C370" s="99" t="s">
        <v>181</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184</v>
      </c>
      <c r="C371" s="99" t="s">
        <v>183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186</v>
      </c>
      <c r="C372" s="99" t="s">
        <v>185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187</v>
      </c>
      <c r="C373" s="100" t="s">
        <v>431</v>
      </c>
      <c r="D373" s="138">
        <f>SUM(D374:D408)</f>
        <v>4</v>
      </c>
      <c r="E373" s="139">
        <f>SUM(E374:E408)</f>
        <v>2</v>
      </c>
      <c r="F373" s="112">
        <f>SUM(F374:F408)</f>
        <v>4</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188</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190</v>
      </c>
      <c r="C375" s="99" t="s">
        <v>189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192</v>
      </c>
      <c r="C376" s="99" t="s">
        <v>191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193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c r="A378" s="99">
        <v>370</v>
      </c>
      <c r="B378" s="99" t="s">
        <v>195</v>
      </c>
      <c r="C378" s="99" t="s">
        <v>194</v>
      </c>
      <c r="D378" s="138">
        <v>1</v>
      </c>
      <c r="E378" s="139"/>
      <c r="F378" s="112">
        <v>1</v>
      </c>
      <c r="G378" s="190"/>
      <c r="H378" s="139"/>
      <c r="I378" s="139"/>
      <c r="J378" s="139"/>
      <c r="K378" s="139"/>
      <c r="L378" s="139"/>
      <c r="M378" s="139"/>
      <c r="N378" s="139"/>
      <c r="O378" s="139"/>
      <c r="P378" s="139"/>
      <c r="Q378" s="139"/>
      <c r="R378" s="136"/>
      <c r="S378" s="136"/>
      <c r="T378" s="136"/>
      <c r="U378" s="136"/>
      <c r="V378" s="136"/>
      <c r="W378" s="136"/>
      <c r="X378" s="136"/>
      <c r="Y378" s="136"/>
      <c r="Z378" s="136"/>
      <c r="AA378" s="139">
        <v>1</v>
      </c>
      <c r="AB378" s="136">
        <v>1</v>
      </c>
      <c r="AC378" s="136"/>
      <c r="AD378" s="126"/>
    </row>
    <row r="379" spans="1:30" s="96" customFormat="1" ht="12.75" customHeight="1" hidden="1">
      <c r="A379" s="99">
        <v>371</v>
      </c>
      <c r="B379" s="99" t="s">
        <v>197</v>
      </c>
      <c r="C379" s="99" t="s">
        <v>196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199</v>
      </c>
      <c r="C380" s="99" t="s">
        <v>198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201</v>
      </c>
      <c r="C381" s="99" t="s">
        <v>200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202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204</v>
      </c>
      <c r="C383" s="99" t="s">
        <v>203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206</v>
      </c>
      <c r="C384" s="99" t="s">
        <v>205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208</v>
      </c>
      <c r="C385" s="99" t="s">
        <v>207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210</v>
      </c>
      <c r="C386" s="99" t="s">
        <v>209</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c r="A387" s="99">
        <v>379</v>
      </c>
      <c r="B387" s="99" t="s">
        <v>212</v>
      </c>
      <c r="C387" s="99" t="s">
        <v>211</v>
      </c>
      <c r="D387" s="138">
        <v>1</v>
      </c>
      <c r="E387" s="139"/>
      <c r="F387" s="112">
        <v>1</v>
      </c>
      <c r="G387" s="190"/>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c r="A388" s="99">
        <v>380</v>
      </c>
      <c r="B388" s="99" t="s">
        <v>214</v>
      </c>
      <c r="C388" s="99" t="s">
        <v>213</v>
      </c>
      <c r="D388" s="138">
        <v>2</v>
      </c>
      <c r="E388" s="139">
        <v>2</v>
      </c>
      <c r="F388" s="112">
        <v>2</v>
      </c>
      <c r="G388" s="190"/>
      <c r="H388" s="139"/>
      <c r="I388" s="139"/>
      <c r="J388" s="139"/>
      <c r="K388" s="139"/>
      <c r="L388" s="139"/>
      <c r="M388" s="139"/>
      <c r="N388" s="139"/>
      <c r="O388" s="139"/>
      <c r="P388" s="139"/>
      <c r="Q388" s="139"/>
      <c r="R388" s="136"/>
      <c r="S388" s="136"/>
      <c r="T388" s="136"/>
      <c r="U388" s="136"/>
      <c r="V388" s="136"/>
      <c r="W388" s="136"/>
      <c r="X388" s="136"/>
      <c r="Y388" s="136"/>
      <c r="Z388" s="136"/>
      <c r="AA388" s="139">
        <v>2</v>
      </c>
      <c r="AB388" s="136">
        <v>2</v>
      </c>
      <c r="AC388" s="136"/>
      <c r="AD388" s="126"/>
    </row>
    <row r="389" spans="1:30" s="96" customFormat="1" ht="12.75" customHeight="1" hidden="1">
      <c r="A389" s="99">
        <v>381</v>
      </c>
      <c r="B389" s="99" t="s">
        <v>216</v>
      </c>
      <c r="C389" s="99" t="s">
        <v>215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218</v>
      </c>
      <c r="C390" s="99" t="s">
        <v>217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220</v>
      </c>
      <c r="C391" s="99" t="s">
        <v>219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221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222</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224</v>
      </c>
      <c r="C394" s="99" t="s">
        <v>223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337</v>
      </c>
      <c r="C395" s="99" t="s">
        <v>338</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226</v>
      </c>
      <c r="C396" s="99" t="s">
        <v>225</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335</v>
      </c>
      <c r="C397" s="99" t="s">
        <v>336</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228</v>
      </c>
      <c r="C398" s="99" t="s">
        <v>227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229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231</v>
      </c>
      <c r="C400" s="99" t="s">
        <v>230</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233</v>
      </c>
      <c r="C401" s="99" t="s">
        <v>232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234</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235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236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237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238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239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241</v>
      </c>
      <c r="C408" s="99" t="s">
        <v>240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242</v>
      </c>
      <c r="C409" s="100" t="s">
        <v>432</v>
      </c>
      <c r="D409" s="138">
        <f>SUM(D410:D414,D416:D446)</f>
        <v>9</v>
      </c>
      <c r="E409" s="139">
        <f>SUM(E410:E414,E416:E446)</f>
        <v>6</v>
      </c>
      <c r="F409" s="112">
        <f>SUM(F410:F414,F416:F446)</f>
        <v>9</v>
      </c>
      <c r="G409" s="190">
        <f>SUM(G410:G414,G416:G446)</f>
        <v>0</v>
      </c>
      <c r="H409" s="139">
        <f>SUM(H410:H414,H416:H446)</f>
        <v>2</v>
      </c>
      <c r="I409" s="139">
        <f>SUM(I410:I414,I416:I446)</f>
        <v>2</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7</v>
      </c>
      <c r="AB409" s="136">
        <f>SUM(AB410:AB414,AB416:AB446)</f>
        <v>7</v>
      </c>
      <c r="AC409" s="136">
        <f>SUM(AC410:AC414,AC416:AC446)</f>
        <v>0</v>
      </c>
      <c r="AD409" s="98"/>
    </row>
    <row r="410" spans="1:30" s="96" customFormat="1" ht="12.75" customHeight="1" hidden="1">
      <c r="A410" s="99">
        <v>402</v>
      </c>
      <c r="B410" s="99" t="s">
        <v>244</v>
      </c>
      <c r="C410" s="99" t="s">
        <v>243</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246</v>
      </c>
      <c r="C411" s="99" t="s">
        <v>245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248</v>
      </c>
      <c r="C412" s="99" t="s">
        <v>247</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250</v>
      </c>
      <c r="C413" s="99" t="s">
        <v>249</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252</v>
      </c>
      <c r="C414" s="99" t="s">
        <v>251</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254</v>
      </c>
      <c r="C415" s="100" t="s">
        <v>253</v>
      </c>
      <c r="D415" s="138">
        <f>SUM(D416:D418)</f>
        <v>9</v>
      </c>
      <c r="E415" s="139">
        <f>SUM(E416:E418)</f>
        <v>6</v>
      </c>
      <c r="F415" s="112">
        <f>SUM(F416:F418)</f>
        <v>9</v>
      </c>
      <c r="G415" s="190">
        <f>SUM(G416:G418)</f>
        <v>0</v>
      </c>
      <c r="H415" s="139">
        <f>SUM(H416:H418)</f>
        <v>2</v>
      </c>
      <c r="I415" s="139">
        <f>SUM(I416:I418)</f>
        <v>2</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2</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7</v>
      </c>
      <c r="AB415" s="136">
        <f>SUM(AB416:AB418)</f>
        <v>7</v>
      </c>
      <c r="AC415" s="136">
        <f>SUM(AC416:AC418)</f>
        <v>0</v>
      </c>
      <c r="AD415" s="98"/>
    </row>
    <row r="416" spans="1:30" s="96" customFormat="1" ht="12.75" customHeight="1">
      <c r="A416" s="99">
        <v>408</v>
      </c>
      <c r="B416" s="99" t="s">
        <v>256</v>
      </c>
      <c r="C416" s="99" t="s">
        <v>255</v>
      </c>
      <c r="D416" s="138">
        <v>9</v>
      </c>
      <c r="E416" s="139">
        <v>6</v>
      </c>
      <c r="F416" s="112">
        <v>9</v>
      </c>
      <c r="G416" s="190"/>
      <c r="H416" s="139">
        <v>2</v>
      </c>
      <c r="I416" s="139">
        <v>2</v>
      </c>
      <c r="J416" s="139"/>
      <c r="K416" s="139"/>
      <c r="L416" s="139"/>
      <c r="M416" s="139"/>
      <c r="N416" s="139"/>
      <c r="O416" s="139"/>
      <c r="P416" s="139"/>
      <c r="Q416" s="139"/>
      <c r="R416" s="136">
        <v>2</v>
      </c>
      <c r="S416" s="136"/>
      <c r="T416" s="136"/>
      <c r="U416" s="136"/>
      <c r="V416" s="136"/>
      <c r="W416" s="136"/>
      <c r="X416" s="136"/>
      <c r="Y416" s="136"/>
      <c r="Z416" s="136"/>
      <c r="AA416" s="139">
        <v>7</v>
      </c>
      <c r="AB416" s="136">
        <v>7</v>
      </c>
      <c r="AC416" s="136"/>
      <c r="AD416" s="126"/>
    </row>
    <row r="417" spans="1:30" s="96" customFormat="1" ht="12.75" customHeight="1" hidden="1">
      <c r="A417" s="99">
        <v>409</v>
      </c>
      <c r="B417" s="99" t="s">
        <v>258</v>
      </c>
      <c r="C417" s="99" t="s">
        <v>257</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260</v>
      </c>
      <c r="C418" s="99" t="s">
        <v>259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261</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263</v>
      </c>
      <c r="C420" s="99" t="s">
        <v>262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264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265</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267</v>
      </c>
      <c r="C423" s="99" t="s">
        <v>266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269</v>
      </c>
      <c r="C424" s="99" t="s">
        <v>268</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271</v>
      </c>
      <c r="C425" s="99" t="s">
        <v>270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273</v>
      </c>
      <c r="C426" s="99" t="s">
        <v>272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275</v>
      </c>
      <c r="C427" s="99" t="s">
        <v>274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277</v>
      </c>
      <c r="C428" s="99" t="s">
        <v>276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279</v>
      </c>
      <c r="C429" s="99" t="s">
        <v>278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281</v>
      </c>
      <c r="C430" s="99" t="s">
        <v>280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283</v>
      </c>
      <c r="C431" s="99" t="s">
        <v>282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285</v>
      </c>
      <c r="C432" s="99" t="s">
        <v>284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287</v>
      </c>
      <c r="C433" s="99" t="s">
        <v>286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289</v>
      </c>
      <c r="C434" s="99" t="s">
        <v>288</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290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291</v>
      </c>
      <c r="C436" s="99" t="s">
        <v>286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293</v>
      </c>
      <c r="C437" s="99" t="s">
        <v>292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295</v>
      </c>
      <c r="C438" s="99" t="s">
        <v>294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297</v>
      </c>
      <c r="C439" s="99" t="s">
        <v>296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299</v>
      </c>
      <c r="C440" s="99" t="s">
        <v>298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301</v>
      </c>
      <c r="C441" s="99" t="s">
        <v>300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303</v>
      </c>
      <c r="C442" s="99" t="s">
        <v>302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305</v>
      </c>
      <c r="C443" s="99" t="s">
        <v>304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307</v>
      </c>
      <c r="C444" s="99" t="s">
        <v>306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309</v>
      </c>
      <c r="C445" s="99" t="s">
        <v>308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451</v>
      </c>
      <c r="C446" s="99" t="s">
        <v>452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310</v>
      </c>
      <c r="C447" s="100" t="s">
        <v>433</v>
      </c>
      <c r="D447" s="138">
        <f>SUM(D448:D461)</f>
        <v>4</v>
      </c>
      <c r="E447" s="139">
        <f>SUM(E448:E461)</f>
        <v>3</v>
      </c>
      <c r="F447" s="112">
        <f>SUM(F448:F461)</f>
        <v>4</v>
      </c>
      <c r="G447" s="190">
        <f>SUM(G448:G461)</f>
        <v>0</v>
      </c>
      <c r="H447" s="139">
        <f>SUM(H448:H461)</f>
        <v>3</v>
      </c>
      <c r="I447" s="139">
        <f>SUM(I448:I461)</f>
        <v>3</v>
      </c>
      <c r="J447" s="139">
        <f>SUM(J448:J461)</f>
        <v>0</v>
      </c>
      <c r="K447" s="139">
        <f>SUM(K448:K461)</f>
        <v>3</v>
      </c>
      <c r="L447" s="139">
        <f>SUM(L448:L461)</f>
        <v>0</v>
      </c>
      <c r="M447" s="139">
        <f>SUM(M448:M461)</f>
        <v>0</v>
      </c>
      <c r="N447" s="139">
        <f>SUM(N448:N461)</f>
        <v>0</v>
      </c>
      <c r="O447" s="139">
        <f>SUM(O448:O461)</f>
        <v>0</v>
      </c>
      <c r="P447" s="136">
        <f>SUM(P448:P461)</f>
        <v>0</v>
      </c>
      <c r="Q447" s="136">
        <f>SUM(Q448:Q461)</f>
        <v>0</v>
      </c>
      <c r="R447" s="136">
        <f>SUM(R448:R461)</f>
        <v>3</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311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313</v>
      </c>
      <c r="C449" s="99" t="s">
        <v>312</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453</v>
      </c>
      <c r="C450" s="99" t="s">
        <v>454</v>
      </c>
      <c r="D450" s="138">
        <v>4</v>
      </c>
      <c r="E450" s="139">
        <v>3</v>
      </c>
      <c r="F450" s="112">
        <v>4</v>
      </c>
      <c r="G450" s="190"/>
      <c r="H450" s="139">
        <v>3</v>
      </c>
      <c r="I450" s="139">
        <v>3</v>
      </c>
      <c r="J450" s="139"/>
      <c r="K450" s="139">
        <v>3</v>
      </c>
      <c r="L450" s="139"/>
      <c r="M450" s="139"/>
      <c r="N450" s="139"/>
      <c r="O450" s="139"/>
      <c r="P450" s="139"/>
      <c r="Q450" s="139"/>
      <c r="R450" s="136">
        <v>3</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314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315</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316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317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318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319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321</v>
      </c>
      <c r="C457" s="99" t="s">
        <v>320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322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324</v>
      </c>
      <c r="C459" s="99" t="s">
        <v>323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325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326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630</v>
      </c>
      <c r="D462" s="119">
        <f>SUM(D8,D20,D53,D64,D71,D104,D121,D176,D199,D229,D235,D255,D271,D298,D312,D342,D352,D373,D409,D447)</f>
        <v>256</v>
      </c>
      <c r="E462" s="119">
        <f>SUM(E8,E20,E53,E64,E71,E104,E121,E176,E199,E229,E235,E255,E271,E298,E312,E342,E352,E373,E409,E447)</f>
        <v>75</v>
      </c>
      <c r="F462" s="119">
        <f>SUM(F8,F20,F53,F64,F71,F104,F121,F176,F199,F229,F235,F255,F271,F298,F312,F342,F352,F373,F409,F447)</f>
        <v>270</v>
      </c>
      <c r="G462" s="119">
        <f>SUM(G8,G20,G53,G64,G71,G104,G121,G176,G199,G229,G235,G255,G271,G298,G312,G342,G352,G373,G409,G447)</f>
        <v>4</v>
      </c>
      <c r="H462" s="119">
        <f>SUM(H8,H20,H53,H64,H71,H104,H121,H176,H199,H229,H235,H255,H271,H298,H312,H342,H352,H373,H409,H447)</f>
        <v>69</v>
      </c>
      <c r="I462" s="119">
        <f>SUM(I8,I20,I53,I64,I71,I104,I121,I176,I199,I229,I235,I255,I271,I298,I312,I342,I352,I373,I409,I447)</f>
        <v>36</v>
      </c>
      <c r="J462" s="119">
        <f>SUM(J8,J20,J53,J64,J71,J104,J121,J176,J199,J229,J235,J255,J271,J298,J312,J342,J352,J373,J409,J447)</f>
        <v>1</v>
      </c>
      <c r="K462" s="119">
        <f>SUM(K8,K20,K53,K64,K71,K104,K121,K176,K199,K229,K235,K255,K271,K298,K312,K342,K352,K373,K409,K447)</f>
        <v>6</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32</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37</v>
      </c>
      <c r="S462" s="119">
        <f>SUM(S8,S20,S53,S64,S71,S104,S121,S176,S199,S229,S235,S255,S271,S298,S312,S342,S352,S373,S409,S447)</f>
        <v>3</v>
      </c>
      <c r="T462" s="119">
        <f>SUM(T8,T20,T53,T64,T71,T104,T121,T176,T199,T229,T235,T255,T271,T298,T312,T342,T352,T373,T409,T447)</f>
        <v>1</v>
      </c>
      <c r="U462" s="119">
        <f>SUM(U8,U20,U53,U64,U71,U104,U121,U176,U199,U229,U235,U255,U271,U298,U312,U342,U352,U373,U409,U447)</f>
        <v>32</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187</v>
      </c>
      <c r="AB462" s="119">
        <f>SUM(AB8,AB20,AB53,AB64,AB71,AB104,AB121,AB176,AB199,AB229,AB235,AB255,AB271,AB298,AB312,AB342,AB352,AB373,AB409,AB447)</f>
        <v>199</v>
      </c>
      <c r="AC462" s="119">
        <f>SUM(AC8,AC20,AC53,AC64,AC71,AC104,AC121,AC176,AC199,AC229,AC235,AC255,AC271,AC298,AC312,AC342,AC352,AC373,AC409,AC447)</f>
        <v>1</v>
      </c>
    </row>
    <row r="463" spans="1:29" ht="12.75" customHeight="1">
      <c r="A463" s="99">
        <v>455</v>
      </c>
      <c r="B463" s="155"/>
      <c r="C463" s="107" t="s">
        <v>684</v>
      </c>
      <c r="D463" s="120">
        <v>1</v>
      </c>
      <c r="E463" s="119"/>
      <c r="F463" s="120">
        <v>1</v>
      </c>
      <c r="G463" s="119"/>
      <c r="H463" s="119"/>
      <c r="I463" s="119"/>
      <c r="J463" s="67" t="s">
        <v>455</v>
      </c>
      <c r="K463" s="67" t="s">
        <v>455</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5"/>
      <c r="C464" s="107" t="s">
        <v>672</v>
      </c>
      <c r="D464" s="120">
        <v>254</v>
      </c>
      <c r="E464" s="119">
        <v>75</v>
      </c>
      <c r="F464" s="120">
        <v>268</v>
      </c>
      <c r="G464" s="119">
        <v>4</v>
      </c>
      <c r="H464" s="119">
        <v>69</v>
      </c>
      <c r="I464" s="119">
        <v>36</v>
      </c>
      <c r="J464" s="67">
        <v>1</v>
      </c>
      <c r="K464" s="67">
        <v>6</v>
      </c>
      <c r="L464" s="119"/>
      <c r="M464" s="119"/>
      <c r="N464" s="119">
        <v>32</v>
      </c>
      <c r="O464" s="119">
        <v>1</v>
      </c>
      <c r="P464" s="119"/>
      <c r="Q464" s="119"/>
      <c r="R464" s="120">
        <v>37</v>
      </c>
      <c r="S464" s="120">
        <v>3</v>
      </c>
      <c r="T464" s="120">
        <v>1</v>
      </c>
      <c r="U464" s="120">
        <v>32</v>
      </c>
      <c r="V464" s="120"/>
      <c r="W464" s="119"/>
      <c r="X464" s="120"/>
      <c r="Y464" s="120"/>
      <c r="Z464" s="119">
        <v>1</v>
      </c>
      <c r="AA464" s="119">
        <v>185</v>
      </c>
      <c r="AB464" s="120">
        <v>197</v>
      </c>
      <c r="AC464" s="120">
        <v>1</v>
      </c>
    </row>
    <row r="465" spans="1:29" ht="25.5" customHeight="1">
      <c r="A465" s="99">
        <v>457</v>
      </c>
      <c r="B465" s="155"/>
      <c r="C465" s="107" t="s">
        <v>681</v>
      </c>
      <c r="D465" s="120">
        <v>1</v>
      </c>
      <c r="E465" s="119"/>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5"/>
      <c r="C466" s="107" t="s">
        <v>682</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675</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624</v>
      </c>
      <c r="D468" s="120">
        <v>61</v>
      </c>
      <c r="E468" s="119">
        <v>21</v>
      </c>
      <c r="F468" s="120">
        <v>61</v>
      </c>
      <c r="G468" s="119"/>
      <c r="H468" s="119">
        <v>20</v>
      </c>
      <c r="I468" s="119">
        <v>2</v>
      </c>
      <c r="J468" s="67"/>
      <c r="K468" s="67"/>
      <c r="L468" s="119"/>
      <c r="M468" s="119"/>
      <c r="N468" s="119">
        <v>18</v>
      </c>
      <c r="O468" s="119"/>
      <c r="P468" s="119"/>
      <c r="Q468" s="119"/>
      <c r="R468" s="120">
        <v>2</v>
      </c>
      <c r="S468" s="120"/>
      <c r="T468" s="120"/>
      <c r="U468" s="120">
        <v>18</v>
      </c>
      <c r="V468" s="120"/>
      <c r="W468" s="119"/>
      <c r="X468" s="120"/>
      <c r="Y468" s="120"/>
      <c r="Z468" s="119"/>
      <c r="AA468" s="119">
        <v>41</v>
      </c>
      <c r="AB468" s="120">
        <v>41</v>
      </c>
      <c r="AC468" s="120"/>
    </row>
    <row r="469" spans="1:29" ht="25.5" customHeight="1">
      <c r="A469" s="99">
        <v>461</v>
      </c>
      <c r="B469" s="157"/>
      <c r="C469" s="118" t="s">
        <v>714</v>
      </c>
      <c r="D469" s="120">
        <v>11</v>
      </c>
      <c r="E469" s="119">
        <v>7</v>
      </c>
      <c r="F469" s="120">
        <v>11</v>
      </c>
      <c r="G469" s="119"/>
      <c r="H469" s="119">
        <v>8</v>
      </c>
      <c r="I469" s="119">
        <v>7</v>
      </c>
      <c r="J469" s="67"/>
      <c r="K469" s="67"/>
      <c r="L469" s="119"/>
      <c r="M469" s="119"/>
      <c r="N469" s="119">
        <v>1</v>
      </c>
      <c r="O469" s="119"/>
      <c r="P469" s="119"/>
      <c r="Q469" s="119"/>
      <c r="R469" s="120">
        <v>7</v>
      </c>
      <c r="S469" s="120"/>
      <c r="T469" s="120"/>
      <c r="U469" s="120">
        <v>1</v>
      </c>
      <c r="V469" s="120"/>
      <c r="W469" s="119"/>
      <c r="X469" s="120"/>
      <c r="Y469" s="120"/>
      <c r="Z469" s="119"/>
      <c r="AA469" s="119">
        <v>3</v>
      </c>
      <c r="AB469" s="120">
        <v>3</v>
      </c>
      <c r="AC469" s="120"/>
    </row>
    <row r="470" spans="1:29" ht="12.75" customHeight="1">
      <c r="A470" s="99">
        <v>462</v>
      </c>
      <c r="B470" s="157"/>
      <c r="C470" s="158" t="s">
        <v>601</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683</v>
      </c>
      <c r="D471" s="120">
        <v>6</v>
      </c>
      <c r="E471" s="119">
        <v>2</v>
      </c>
      <c r="F471" s="120">
        <v>6</v>
      </c>
      <c r="G471" s="119"/>
      <c r="H471" s="119">
        <v>2</v>
      </c>
      <c r="I471" s="119">
        <v>2</v>
      </c>
      <c r="J471" s="67"/>
      <c r="K471" s="67"/>
      <c r="L471" s="119"/>
      <c r="M471" s="119"/>
      <c r="N471" s="119"/>
      <c r="O471" s="119"/>
      <c r="P471" s="119"/>
      <c r="Q471" s="119"/>
      <c r="R471" s="120">
        <v>2</v>
      </c>
      <c r="S471" s="120"/>
      <c r="T471" s="120"/>
      <c r="U471" s="120"/>
      <c r="V471" s="120"/>
      <c r="W471" s="119"/>
      <c r="X471" s="120"/>
      <c r="Y471" s="120"/>
      <c r="Z471" s="119"/>
      <c r="AA471" s="119">
        <v>4</v>
      </c>
      <c r="AB471" s="120">
        <v>4</v>
      </c>
      <c r="AC471" s="120"/>
    </row>
    <row r="472" spans="1:29" ht="12.75" customHeight="1">
      <c r="A472" s="99">
        <v>464</v>
      </c>
      <c r="B472" s="157"/>
      <c r="C472" s="118" t="s">
        <v>621</v>
      </c>
      <c r="D472" s="120">
        <v>27</v>
      </c>
      <c r="E472" s="119">
        <v>10</v>
      </c>
      <c r="F472" s="120">
        <v>27</v>
      </c>
      <c r="G472" s="119"/>
      <c r="H472" s="119">
        <v>7</v>
      </c>
      <c r="I472" s="119">
        <v>4</v>
      </c>
      <c r="J472" s="67"/>
      <c r="K472" s="67">
        <v>3</v>
      </c>
      <c r="L472" s="119"/>
      <c r="M472" s="119"/>
      <c r="N472" s="119">
        <v>3</v>
      </c>
      <c r="O472" s="119"/>
      <c r="P472" s="119"/>
      <c r="Q472" s="119"/>
      <c r="R472" s="120">
        <v>4</v>
      </c>
      <c r="S472" s="120"/>
      <c r="T472" s="120"/>
      <c r="U472" s="120">
        <v>3</v>
      </c>
      <c r="V472" s="120"/>
      <c r="W472" s="119"/>
      <c r="X472" s="120"/>
      <c r="Y472" s="120"/>
      <c r="Z472" s="119"/>
      <c r="AA472" s="119">
        <v>20</v>
      </c>
      <c r="AB472" s="120">
        <v>20</v>
      </c>
      <c r="AC472" s="120"/>
    </row>
    <row r="473" spans="1:29" ht="25.5" customHeight="1">
      <c r="A473" s="99">
        <v>465</v>
      </c>
      <c r="B473" s="157"/>
      <c r="C473" s="118" t="s">
        <v>622</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623</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387</v>
      </c>
      <c r="D475" s="120">
        <v>88</v>
      </c>
      <c r="E475" s="119">
        <v>32</v>
      </c>
      <c r="F475" s="120">
        <v>88</v>
      </c>
      <c r="G475" s="119"/>
      <c r="H475" s="119">
        <v>33</v>
      </c>
      <c r="I475" s="119">
        <v>11</v>
      </c>
      <c r="J475" s="67"/>
      <c r="K475" s="67"/>
      <c r="L475" s="119"/>
      <c r="M475" s="119"/>
      <c r="N475" s="119">
        <v>22</v>
      </c>
      <c r="O475" s="119"/>
      <c r="P475" s="119"/>
      <c r="Q475" s="119"/>
      <c r="R475" s="120">
        <v>11</v>
      </c>
      <c r="S475" s="120"/>
      <c r="T475" s="120"/>
      <c r="U475" s="120">
        <v>22</v>
      </c>
      <c r="V475" s="120"/>
      <c r="W475" s="119"/>
      <c r="X475" s="120"/>
      <c r="Y475" s="120"/>
      <c r="Z475" s="119"/>
      <c r="AA475" s="119">
        <v>55</v>
      </c>
      <c r="AB475" s="120">
        <v>55</v>
      </c>
      <c r="AC475" s="120"/>
    </row>
    <row r="476" spans="1:29" ht="25.5" customHeight="1">
      <c r="A476" s="99">
        <v>468</v>
      </c>
      <c r="B476" s="161"/>
      <c r="C476" s="118" t="s">
        <v>388</v>
      </c>
      <c r="D476" s="120">
        <v>64</v>
      </c>
      <c r="E476" s="119">
        <v>13</v>
      </c>
      <c r="F476" s="120">
        <v>67</v>
      </c>
      <c r="G476" s="119"/>
      <c r="H476" s="119">
        <v>11</v>
      </c>
      <c r="I476" s="119">
        <v>7</v>
      </c>
      <c r="J476" s="67">
        <v>1</v>
      </c>
      <c r="K476" s="67">
        <v>3</v>
      </c>
      <c r="L476" s="119"/>
      <c r="M476" s="119"/>
      <c r="N476" s="119">
        <v>4</v>
      </c>
      <c r="O476" s="119"/>
      <c r="P476" s="119"/>
      <c r="Q476" s="119"/>
      <c r="R476" s="120">
        <v>6</v>
      </c>
      <c r="S476" s="120"/>
      <c r="T476" s="120">
        <v>1</v>
      </c>
      <c r="U476" s="120">
        <v>4</v>
      </c>
      <c r="V476" s="120"/>
      <c r="W476" s="119"/>
      <c r="X476" s="120"/>
      <c r="Y476" s="120"/>
      <c r="Z476" s="119"/>
      <c r="AA476" s="119">
        <v>53</v>
      </c>
      <c r="AB476" s="120">
        <v>56</v>
      </c>
      <c r="AC476" s="120"/>
    </row>
    <row r="477" spans="1:29" ht="12.75" customHeight="1">
      <c r="A477" s="99">
        <v>469</v>
      </c>
      <c r="B477" s="161"/>
      <c r="C477" s="118" t="s">
        <v>710</v>
      </c>
      <c r="D477" s="120">
        <v>103</v>
      </c>
      <c r="E477" s="119">
        <v>29</v>
      </c>
      <c r="F477" s="120">
        <v>114</v>
      </c>
      <c r="G477" s="119">
        <v>4</v>
      </c>
      <c r="H477" s="119">
        <v>24</v>
      </c>
      <c r="I477" s="119">
        <v>18</v>
      </c>
      <c r="J477" s="67"/>
      <c r="K477" s="67">
        <v>3</v>
      </c>
      <c r="L477" s="119"/>
      <c r="M477" s="119"/>
      <c r="N477" s="119">
        <v>6</v>
      </c>
      <c r="O477" s="119"/>
      <c r="P477" s="119"/>
      <c r="Q477" s="119"/>
      <c r="R477" s="120">
        <v>20</v>
      </c>
      <c r="S477" s="120">
        <v>3</v>
      </c>
      <c r="T477" s="120"/>
      <c r="U477" s="120">
        <v>6</v>
      </c>
      <c r="V477" s="120"/>
      <c r="W477" s="119"/>
      <c r="X477" s="120"/>
      <c r="Y477" s="120"/>
      <c r="Z477" s="119"/>
      <c r="AA477" s="119">
        <v>79</v>
      </c>
      <c r="AB477" s="120">
        <v>88</v>
      </c>
      <c r="AC477" s="120">
        <v>1</v>
      </c>
    </row>
    <row r="478" spans="1:29" ht="12.75" customHeight="1">
      <c r="A478" s="99">
        <v>470</v>
      </c>
      <c r="B478" s="161"/>
      <c r="C478" s="118" t="s">
        <v>711</v>
      </c>
      <c r="D478" s="120">
        <v>1</v>
      </c>
      <c r="E478" s="119">
        <v>1</v>
      </c>
      <c r="F478" s="120">
        <v>1</v>
      </c>
      <c r="G478" s="119"/>
      <c r="H478" s="119">
        <v>1</v>
      </c>
      <c r="I478" s="119"/>
      <c r="J478" s="67"/>
      <c r="K478" s="67"/>
      <c r="L478" s="119"/>
      <c r="M478" s="119"/>
      <c r="N478" s="119"/>
      <c r="O478" s="119">
        <v>1</v>
      </c>
      <c r="P478" s="119"/>
      <c r="Q478" s="119"/>
      <c r="R478" s="120"/>
      <c r="S478" s="120"/>
      <c r="T478" s="120"/>
      <c r="U478" s="120"/>
      <c r="V478" s="120"/>
      <c r="W478" s="119"/>
      <c r="X478" s="120"/>
      <c r="Y478" s="120"/>
      <c r="Z478" s="119">
        <v>1</v>
      </c>
      <c r="AA478" s="119"/>
      <c r="AB478" s="120"/>
      <c r="AC478" s="120"/>
    </row>
    <row r="479" spans="1:29" ht="12.75" customHeight="1">
      <c r="A479" s="99">
        <v>471</v>
      </c>
      <c r="B479" s="161"/>
      <c r="C479" s="118" t="s">
        <v>631</v>
      </c>
      <c r="D479" s="120">
        <v>2</v>
      </c>
      <c r="E479" s="119">
        <v>2</v>
      </c>
      <c r="F479" s="120">
        <v>4</v>
      </c>
      <c r="G479" s="119">
        <v>4</v>
      </c>
      <c r="H479" s="119">
        <v>1</v>
      </c>
      <c r="I479" s="119">
        <v>1</v>
      </c>
      <c r="J479" s="67"/>
      <c r="K479" s="67">
        <v>1</v>
      </c>
      <c r="L479" s="119"/>
      <c r="M479" s="119"/>
      <c r="N479" s="119"/>
      <c r="O479" s="119"/>
      <c r="P479" s="119"/>
      <c r="Q479" s="119"/>
      <c r="R479" s="120">
        <v>3</v>
      </c>
      <c r="S479" s="120">
        <v>3</v>
      </c>
      <c r="T479" s="120"/>
      <c r="U479" s="120"/>
      <c r="V479" s="120"/>
      <c r="W479" s="119"/>
      <c r="X479" s="120"/>
      <c r="Y479" s="120"/>
      <c r="Z479" s="119"/>
      <c r="AA479" s="119">
        <v>1</v>
      </c>
      <c r="AB479" s="120">
        <v>1</v>
      </c>
      <c r="AC479" s="120">
        <v>1</v>
      </c>
    </row>
    <row r="480" spans="1:29" ht="12.75" customHeight="1">
      <c r="A480" s="99">
        <v>472</v>
      </c>
      <c r="B480" s="161"/>
      <c r="C480" s="118" t="s">
        <v>632</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&amp;L523601FA&amp;C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609</v>
      </c>
      <c r="B1" s="280"/>
      <c r="C1" s="280"/>
      <c r="D1" s="163"/>
    </row>
    <row r="2" spans="1:4" ht="39.75" customHeight="1">
      <c r="A2" s="164" t="s">
        <v>534</v>
      </c>
      <c r="B2" s="281" t="s">
        <v>535</v>
      </c>
      <c r="C2" s="282"/>
      <c r="D2" s="165" t="s">
        <v>536</v>
      </c>
    </row>
    <row r="3" spans="1:10" ht="19.5" customHeight="1">
      <c r="A3" s="83">
        <v>1</v>
      </c>
      <c r="B3" s="263" t="s">
        <v>700</v>
      </c>
      <c r="C3" s="264"/>
      <c r="D3" s="153"/>
      <c r="G3" s="166"/>
      <c r="H3" s="166"/>
      <c r="I3" s="166"/>
      <c r="J3" s="167"/>
    </row>
    <row r="4" spans="1:10" ht="19.5" customHeight="1">
      <c r="A4" s="83">
        <v>2</v>
      </c>
      <c r="B4" s="263" t="s">
        <v>702</v>
      </c>
      <c r="C4" s="264"/>
      <c r="D4" s="22"/>
      <c r="G4" s="166"/>
      <c r="H4" s="166"/>
      <c r="I4" s="166"/>
      <c r="J4" s="167"/>
    </row>
    <row r="5" spans="1:10" ht="19.5" customHeight="1">
      <c r="A5" s="83">
        <v>3</v>
      </c>
      <c r="B5" s="273" t="s">
        <v>689</v>
      </c>
      <c r="C5" s="274"/>
      <c r="D5" s="22"/>
      <c r="G5" s="166"/>
      <c r="H5" s="166"/>
      <c r="I5" s="166"/>
      <c r="J5" s="167"/>
    </row>
    <row r="6" spans="1:10" ht="19.5" customHeight="1">
      <c r="A6" s="83">
        <v>4</v>
      </c>
      <c r="B6" s="263" t="s">
        <v>690</v>
      </c>
      <c r="C6" s="264"/>
      <c r="D6" s="22"/>
      <c r="G6" s="166"/>
      <c r="H6" s="166"/>
      <c r="I6" s="166"/>
      <c r="J6" s="167"/>
    </row>
    <row r="7" spans="1:10" ht="19.5" customHeight="1">
      <c r="A7" s="83">
        <v>5</v>
      </c>
      <c r="B7" s="263" t="s">
        <v>703</v>
      </c>
      <c r="C7" s="264"/>
      <c r="D7" s="22"/>
      <c r="G7" s="166"/>
      <c r="H7" s="166"/>
      <c r="I7" s="166"/>
      <c r="J7" s="167"/>
    </row>
    <row r="8" spans="1:10" ht="19.5" customHeight="1">
      <c r="A8" s="83">
        <v>6</v>
      </c>
      <c r="B8" s="273" t="s">
        <v>689</v>
      </c>
      <c r="C8" s="274"/>
      <c r="D8" s="22"/>
      <c r="E8" s="167"/>
      <c r="G8" s="166"/>
      <c r="H8" s="166"/>
      <c r="I8" s="166"/>
      <c r="J8" s="167"/>
    </row>
    <row r="9" spans="1:10" ht="19.5" customHeight="1">
      <c r="A9" s="83">
        <v>7</v>
      </c>
      <c r="B9" s="263" t="s">
        <v>701</v>
      </c>
      <c r="C9" s="264"/>
      <c r="D9" s="22"/>
      <c r="E9" s="168"/>
      <c r="G9" s="166"/>
      <c r="H9" s="166"/>
      <c r="I9" s="166"/>
      <c r="J9" s="167"/>
    </row>
    <row r="10" spans="1:10" ht="19.5" customHeight="1">
      <c r="A10" s="83">
        <v>8</v>
      </c>
      <c r="B10" s="263" t="s">
        <v>704</v>
      </c>
      <c r="C10" s="264"/>
      <c r="D10" s="22"/>
      <c r="G10" s="166"/>
      <c r="H10" s="166"/>
      <c r="I10" s="166"/>
      <c r="J10" s="167"/>
    </row>
    <row r="11" spans="1:10" ht="19.5" customHeight="1">
      <c r="A11" s="83">
        <v>9</v>
      </c>
      <c r="B11" s="273" t="s">
        <v>689</v>
      </c>
      <c r="C11" s="274"/>
      <c r="D11" s="22"/>
      <c r="G11" s="166"/>
      <c r="H11" s="166"/>
      <c r="I11" s="166"/>
      <c r="J11" s="167"/>
    </row>
    <row r="12" spans="1:10" ht="33" customHeight="1">
      <c r="A12" s="83">
        <v>10</v>
      </c>
      <c r="B12" s="283" t="s">
        <v>639</v>
      </c>
      <c r="C12" s="284"/>
      <c r="D12" s="22">
        <v>5</v>
      </c>
      <c r="G12" s="166"/>
      <c r="H12" s="166"/>
      <c r="I12" s="166"/>
      <c r="J12" s="167"/>
    </row>
    <row r="13" spans="1:10" ht="33" customHeight="1">
      <c r="A13" s="83">
        <v>11</v>
      </c>
      <c r="B13" s="263" t="s">
        <v>709</v>
      </c>
      <c r="C13" s="264"/>
      <c r="D13" s="22"/>
      <c r="G13" s="169"/>
      <c r="H13" s="166"/>
      <c r="I13" s="166"/>
      <c r="J13" s="167"/>
    </row>
    <row r="14" spans="1:10" ht="19.5" customHeight="1">
      <c r="A14" s="83">
        <v>12</v>
      </c>
      <c r="B14" s="265" t="s">
        <v>526</v>
      </c>
      <c r="C14" s="154" t="s">
        <v>699</v>
      </c>
      <c r="D14" s="22"/>
      <c r="G14" s="169"/>
      <c r="H14" s="166"/>
      <c r="I14" s="166"/>
      <c r="J14" s="167"/>
    </row>
    <row r="15" spans="1:10" ht="19.5" customHeight="1">
      <c r="A15" s="83">
        <v>13</v>
      </c>
      <c r="B15" s="265"/>
      <c r="C15" s="154" t="s">
        <v>698</v>
      </c>
      <c r="D15" s="22"/>
      <c r="G15" s="169"/>
      <c r="H15" s="166"/>
      <c r="I15" s="166"/>
      <c r="J15" s="167"/>
    </row>
    <row r="16" spans="1:10" ht="19.5" customHeight="1">
      <c r="A16" s="83">
        <v>14</v>
      </c>
      <c r="B16" s="265"/>
      <c r="C16" s="154" t="s">
        <v>697</v>
      </c>
      <c r="D16" s="22"/>
      <c r="G16" s="169"/>
      <c r="H16" s="166"/>
      <c r="I16" s="166"/>
      <c r="J16" s="167"/>
    </row>
    <row r="17" spans="1:10" ht="19.5" customHeight="1">
      <c r="A17" s="83">
        <v>15</v>
      </c>
      <c r="B17" s="277" t="s">
        <v>595</v>
      </c>
      <c r="C17" s="277"/>
      <c r="D17" s="23">
        <v>46705</v>
      </c>
      <c r="G17" s="170"/>
      <c r="H17" s="170"/>
      <c r="I17" s="170"/>
      <c r="J17" s="167"/>
    </row>
    <row r="18" spans="1:10" ht="19.5" customHeight="1">
      <c r="A18" s="83">
        <v>16</v>
      </c>
      <c r="B18" s="266" t="s">
        <v>541</v>
      </c>
      <c r="C18" s="266"/>
      <c r="D18" s="23">
        <v>11609</v>
      </c>
      <c r="G18" s="170"/>
      <c r="H18" s="170"/>
      <c r="I18" s="170"/>
      <c r="J18" s="167"/>
    </row>
    <row r="19" spans="1:10" ht="33" customHeight="1">
      <c r="A19" s="83">
        <v>17</v>
      </c>
      <c r="B19" s="277" t="s">
        <v>638</v>
      </c>
      <c r="C19" s="277"/>
      <c r="D19" s="22"/>
      <c r="G19" s="167"/>
      <c r="H19" s="167"/>
      <c r="I19" s="167"/>
      <c r="J19" s="167"/>
    </row>
    <row r="20" spans="1:4" ht="19.5" customHeight="1">
      <c r="A20" s="83">
        <v>18</v>
      </c>
      <c r="B20" s="266" t="s">
        <v>539</v>
      </c>
      <c r="C20" s="266"/>
      <c r="D20" s="22"/>
    </row>
    <row r="21" spans="1:4" ht="19.5" customHeight="1">
      <c r="A21" s="83">
        <v>19</v>
      </c>
      <c r="B21" s="278" t="s">
        <v>640</v>
      </c>
      <c r="C21" s="279"/>
      <c r="D21" s="127">
        <v>23</v>
      </c>
    </row>
    <row r="22" spans="1:4" ht="19.5" customHeight="1">
      <c r="A22" s="83">
        <v>20</v>
      </c>
      <c r="B22" s="275" t="s">
        <v>677</v>
      </c>
      <c r="C22" s="276"/>
      <c r="D22" s="128">
        <v>30</v>
      </c>
    </row>
    <row r="23" spans="1:4" ht="19.5" customHeight="1">
      <c r="A23" s="83">
        <v>21</v>
      </c>
      <c r="B23" s="270" t="s">
        <v>667</v>
      </c>
      <c r="C23" s="271"/>
      <c r="D23" s="129">
        <v>1</v>
      </c>
    </row>
    <row r="24" spans="1:4" ht="19.5" customHeight="1">
      <c r="A24" s="83">
        <v>22</v>
      </c>
      <c r="B24" s="267" t="s">
        <v>688</v>
      </c>
      <c r="C24" s="84" t="s">
        <v>661</v>
      </c>
      <c r="D24" s="130"/>
    </row>
    <row r="25" spans="1:4" ht="19.5" customHeight="1">
      <c r="A25" s="83">
        <v>23</v>
      </c>
      <c r="B25" s="268"/>
      <c r="C25" s="84" t="s">
        <v>662</v>
      </c>
      <c r="D25" s="131"/>
    </row>
    <row r="26" spans="1:4" ht="33" customHeight="1">
      <c r="A26" s="83">
        <v>24</v>
      </c>
      <c r="B26" s="268"/>
      <c r="C26" s="85" t="s">
        <v>663</v>
      </c>
      <c r="D26" s="131"/>
    </row>
    <row r="27" spans="1:4" ht="33" customHeight="1">
      <c r="A27" s="83">
        <v>25</v>
      </c>
      <c r="B27" s="268"/>
      <c r="C27" s="85" t="s">
        <v>664</v>
      </c>
      <c r="D27" s="131"/>
    </row>
    <row r="28" spans="1:4" ht="33" customHeight="1">
      <c r="A28" s="83">
        <v>26</v>
      </c>
      <c r="B28" s="268"/>
      <c r="C28" s="85" t="s">
        <v>666</v>
      </c>
      <c r="D28" s="131"/>
    </row>
    <row r="29" spans="1:4" ht="19.5" customHeight="1">
      <c r="A29" s="93">
        <v>27</v>
      </c>
      <c r="B29" s="268"/>
      <c r="C29" s="84" t="s">
        <v>665</v>
      </c>
      <c r="D29" s="131"/>
    </row>
    <row r="30" spans="1:4" s="163" customFormat="1" ht="19.5" customHeight="1">
      <c r="A30" s="144">
        <v>28</v>
      </c>
      <c r="B30" s="268"/>
      <c r="C30" s="145" t="s">
        <v>351</v>
      </c>
      <c r="D30" s="146"/>
    </row>
    <row r="31" spans="1:4" s="163" customFormat="1" ht="19.5" customHeight="1">
      <c r="A31" s="144">
        <v>29</v>
      </c>
      <c r="B31" s="269"/>
      <c r="C31" s="147" t="s">
        <v>678</v>
      </c>
      <c r="D31" s="146"/>
    </row>
    <row r="32" spans="1:4" s="163" customFormat="1" ht="19.5" customHeight="1">
      <c r="A32" s="144">
        <v>30</v>
      </c>
      <c r="B32" s="272" t="s">
        <v>352</v>
      </c>
      <c r="C32" s="272"/>
      <c r="D32" s="22"/>
    </row>
    <row r="33" spans="1:4" s="163" customFormat="1" ht="19.5" customHeight="1">
      <c r="A33" s="144">
        <v>31</v>
      </c>
      <c r="B33" s="261" t="s">
        <v>353</v>
      </c>
      <c r="C33" s="261"/>
      <c r="D33" s="22"/>
    </row>
    <row r="34" spans="1:4" s="163" customFormat="1" ht="19.5" customHeight="1">
      <c r="A34" s="144">
        <v>32</v>
      </c>
      <c r="B34" s="262" t="s">
        <v>354</v>
      </c>
      <c r="C34" s="262"/>
      <c r="D34" s="22"/>
    </row>
    <row r="35" spans="1:4" s="163" customFormat="1" ht="19.5" customHeight="1">
      <c r="A35" s="144">
        <v>33</v>
      </c>
      <c r="B35" s="261" t="s">
        <v>379</v>
      </c>
      <c r="C35" s="261"/>
      <c r="D35" s="22">
        <v>13</v>
      </c>
    </row>
    <row r="36" spans="1:4" s="163" customFormat="1" ht="19.5" customHeight="1">
      <c r="A36" s="144">
        <v>34</v>
      </c>
      <c r="B36" s="261" t="s">
        <v>380</v>
      </c>
      <c r="C36" s="261"/>
      <c r="D36" s="22">
        <v>1</v>
      </c>
    </row>
    <row r="37" spans="1:4" s="163" customFormat="1" ht="33" customHeight="1">
      <c r="A37" s="144">
        <v>35</v>
      </c>
      <c r="B37" s="261" t="s">
        <v>381</v>
      </c>
      <c r="C37" s="261"/>
      <c r="D37" s="22">
        <v>5</v>
      </c>
    </row>
    <row r="38" spans="1:4" s="163" customFormat="1" ht="19.5" customHeight="1">
      <c r="A38" s="144">
        <v>36</v>
      </c>
      <c r="B38" s="261" t="s">
        <v>382</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14:B16"/>
    <mergeCell ref="B33:C33"/>
    <mergeCell ref="B18:C18"/>
    <mergeCell ref="B24:B31"/>
    <mergeCell ref="B23:C23"/>
    <mergeCell ref="B32:C32"/>
    <mergeCell ref="B36:C36"/>
    <mergeCell ref="B37:C37"/>
    <mergeCell ref="B38:C38"/>
    <mergeCell ref="B34:C34"/>
    <mergeCell ref="B35:C35"/>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alignWithMargins="0">
    <oddFooter>&amp;L523601FA&amp;C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598</v>
      </c>
      <c r="B1" s="290"/>
      <c r="C1" s="290"/>
      <c r="D1" s="290"/>
      <c r="E1" s="290"/>
      <c r="F1" s="290"/>
      <c r="G1" s="290"/>
      <c r="H1" s="290"/>
      <c r="I1" s="290"/>
      <c r="J1" s="290"/>
      <c r="K1" s="290"/>
      <c r="L1" s="290"/>
      <c r="M1" s="290"/>
      <c r="N1" s="290"/>
      <c r="O1" s="290"/>
      <c r="P1" s="290"/>
      <c r="Q1" s="290"/>
      <c r="R1" s="191"/>
    </row>
    <row r="2" spans="1:17" ht="30" customHeight="1">
      <c r="A2" s="291" t="s">
        <v>534</v>
      </c>
      <c r="B2" s="292" t="s">
        <v>330</v>
      </c>
      <c r="C2" s="291" t="s">
        <v>350</v>
      </c>
      <c r="D2" s="291" t="s">
        <v>355</v>
      </c>
      <c r="E2" s="291"/>
      <c r="F2" s="285" t="s">
        <v>692</v>
      </c>
      <c r="G2" s="286"/>
      <c r="H2" s="286"/>
      <c r="I2" s="286"/>
      <c r="J2" s="286"/>
      <c r="K2" s="287"/>
      <c r="L2" s="291" t="s">
        <v>693</v>
      </c>
      <c r="M2" s="291"/>
      <c r="N2" s="291"/>
      <c r="O2" s="291" t="s">
        <v>357</v>
      </c>
      <c r="P2" s="291" t="s">
        <v>641</v>
      </c>
      <c r="Q2" s="291"/>
    </row>
    <row r="3" spans="1:17" ht="30" customHeight="1">
      <c r="A3" s="291"/>
      <c r="B3" s="292"/>
      <c r="C3" s="291"/>
      <c r="D3" s="288" t="s">
        <v>525</v>
      </c>
      <c r="E3" s="288" t="s">
        <v>604</v>
      </c>
      <c r="F3" s="285" t="s">
        <v>383</v>
      </c>
      <c r="G3" s="287"/>
      <c r="H3" s="285" t="s">
        <v>384</v>
      </c>
      <c r="I3" s="287"/>
      <c r="J3" s="285" t="s">
        <v>385</v>
      </c>
      <c r="K3" s="287"/>
      <c r="L3" s="288" t="s">
        <v>532</v>
      </c>
      <c r="M3" s="288" t="s">
        <v>531</v>
      </c>
      <c r="N3" s="288" t="s">
        <v>356</v>
      </c>
      <c r="O3" s="291"/>
      <c r="P3" s="288" t="s">
        <v>523</v>
      </c>
      <c r="Q3" s="288" t="s">
        <v>602</v>
      </c>
    </row>
    <row r="4" spans="1:17" ht="60" customHeight="1">
      <c r="A4" s="291"/>
      <c r="B4" s="292"/>
      <c r="C4" s="291"/>
      <c r="D4" s="289"/>
      <c r="E4" s="289"/>
      <c r="F4" s="142" t="s">
        <v>525</v>
      </c>
      <c r="G4" s="142" t="s">
        <v>386</v>
      </c>
      <c r="H4" s="142" t="s">
        <v>525</v>
      </c>
      <c r="I4" s="142" t="s">
        <v>386</v>
      </c>
      <c r="J4" s="142" t="s">
        <v>525</v>
      </c>
      <c r="K4" s="142" t="s">
        <v>392</v>
      </c>
      <c r="L4" s="289"/>
      <c r="M4" s="289"/>
      <c r="N4" s="289"/>
      <c r="O4" s="291"/>
      <c r="P4" s="289"/>
      <c r="Q4" s="289"/>
    </row>
    <row r="5" spans="1:18" s="174" customFormat="1" ht="13.5" customHeight="1">
      <c r="A5" s="151" t="s">
        <v>533</v>
      </c>
      <c r="B5" s="124" t="s">
        <v>529</v>
      </c>
      <c r="C5" s="122" t="s">
        <v>530</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327</v>
      </c>
      <c r="C6" s="100" t="s">
        <v>716</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718</v>
      </c>
      <c r="C7" s="99" t="s">
        <v>717</v>
      </c>
      <c r="D7" s="136"/>
      <c r="E7" s="136"/>
      <c r="F7" s="136"/>
      <c r="G7" s="136"/>
      <c r="H7" s="136"/>
      <c r="I7" s="136"/>
      <c r="J7" s="136"/>
      <c r="K7" s="136"/>
      <c r="L7" s="136"/>
      <c r="M7" s="136"/>
      <c r="N7" s="136"/>
      <c r="O7" s="136"/>
      <c r="P7" s="136"/>
      <c r="Q7" s="136"/>
      <c r="R7" s="173"/>
    </row>
    <row r="8" spans="1:18" ht="15.75" customHeight="1" hidden="1">
      <c r="A8" s="99">
        <v>3</v>
      </c>
      <c r="B8" s="99" t="s">
        <v>720</v>
      </c>
      <c r="C8" s="99" t="s">
        <v>719</v>
      </c>
      <c r="D8" s="136"/>
      <c r="E8" s="136"/>
      <c r="F8" s="136"/>
      <c r="G8" s="136"/>
      <c r="H8" s="136"/>
      <c r="I8" s="136"/>
      <c r="J8" s="136"/>
      <c r="K8" s="136"/>
      <c r="L8" s="136"/>
      <c r="M8" s="136"/>
      <c r="N8" s="136"/>
      <c r="O8" s="136"/>
      <c r="P8" s="136"/>
      <c r="Q8" s="136"/>
      <c r="R8" s="125"/>
    </row>
    <row r="9" spans="1:18" ht="15.75" customHeight="1" hidden="1">
      <c r="A9" s="99">
        <v>4</v>
      </c>
      <c r="B9" s="99" t="s">
        <v>328</v>
      </c>
      <c r="C9" s="99" t="s">
        <v>329</v>
      </c>
      <c r="D9" s="136"/>
      <c r="E9" s="136"/>
      <c r="F9" s="136"/>
      <c r="G9" s="136"/>
      <c r="H9" s="136"/>
      <c r="I9" s="136"/>
      <c r="J9" s="136"/>
      <c r="K9" s="136"/>
      <c r="L9" s="136"/>
      <c r="M9" s="136"/>
      <c r="N9" s="136"/>
      <c r="O9" s="136"/>
      <c r="P9" s="136"/>
      <c r="Q9" s="136"/>
      <c r="R9" s="125"/>
    </row>
    <row r="10" spans="1:18" ht="15.75" customHeight="1" hidden="1">
      <c r="A10" s="99">
        <v>5</v>
      </c>
      <c r="B10" s="99" t="s">
        <v>722</v>
      </c>
      <c r="C10" s="99" t="s">
        <v>721</v>
      </c>
      <c r="D10" s="136"/>
      <c r="E10" s="136"/>
      <c r="F10" s="136"/>
      <c r="G10" s="136"/>
      <c r="H10" s="136"/>
      <c r="I10" s="136"/>
      <c r="J10" s="136"/>
      <c r="K10" s="136"/>
      <c r="L10" s="136"/>
      <c r="M10" s="136"/>
      <c r="N10" s="136"/>
      <c r="O10" s="136"/>
      <c r="P10" s="136"/>
      <c r="Q10" s="136"/>
      <c r="R10" s="125"/>
    </row>
    <row r="11" spans="1:18" ht="15.75" customHeight="1" hidden="1">
      <c r="A11" s="99">
        <v>6</v>
      </c>
      <c r="B11" s="99" t="s">
        <v>441</v>
      </c>
      <c r="C11" s="99" t="s">
        <v>442</v>
      </c>
      <c r="D11" s="136"/>
      <c r="E11" s="136"/>
      <c r="F11" s="136"/>
      <c r="G11" s="136"/>
      <c r="H11" s="136"/>
      <c r="I11" s="136"/>
      <c r="J11" s="136"/>
      <c r="K11" s="136"/>
      <c r="L11" s="136"/>
      <c r="M11" s="136"/>
      <c r="N11" s="136"/>
      <c r="O11" s="136"/>
      <c r="P11" s="136"/>
      <c r="Q11" s="136"/>
      <c r="R11" s="125"/>
    </row>
    <row r="12" spans="1:18" ht="15.75" customHeight="1" hidden="1">
      <c r="A12" s="99">
        <v>7</v>
      </c>
      <c r="B12" s="99" t="s">
        <v>443</v>
      </c>
      <c r="C12" s="99" t="s">
        <v>444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723</v>
      </c>
      <c r="D13" s="136"/>
      <c r="E13" s="136"/>
      <c r="F13" s="136"/>
      <c r="G13" s="136"/>
      <c r="H13" s="136"/>
      <c r="I13" s="136"/>
      <c r="J13" s="136"/>
      <c r="K13" s="136"/>
      <c r="L13" s="136"/>
      <c r="M13" s="136"/>
      <c r="N13" s="136"/>
      <c r="O13" s="136"/>
      <c r="P13" s="136"/>
      <c r="Q13" s="136"/>
      <c r="R13" s="125"/>
    </row>
    <row r="14" spans="1:18" ht="15.75" customHeight="1" hidden="1">
      <c r="A14" s="99">
        <v>9</v>
      </c>
      <c r="B14" s="99" t="s">
        <v>725</v>
      </c>
      <c r="C14" s="99" t="s">
        <v>724</v>
      </c>
      <c r="D14" s="136"/>
      <c r="E14" s="136"/>
      <c r="F14" s="136"/>
      <c r="G14" s="136"/>
      <c r="H14" s="136"/>
      <c r="I14" s="136"/>
      <c r="J14" s="136"/>
      <c r="K14" s="136"/>
      <c r="L14" s="136"/>
      <c r="M14" s="136"/>
      <c r="N14" s="136"/>
      <c r="O14" s="136"/>
      <c r="P14" s="136"/>
      <c r="Q14" s="136"/>
      <c r="R14" s="125"/>
    </row>
    <row r="15" spans="1:18" ht="15.75" customHeight="1" hidden="1">
      <c r="A15" s="99">
        <v>10</v>
      </c>
      <c r="B15" s="99" t="s">
        <v>727</v>
      </c>
      <c r="C15" s="99" t="s">
        <v>726</v>
      </c>
      <c r="D15" s="136"/>
      <c r="E15" s="136"/>
      <c r="F15" s="136"/>
      <c r="G15" s="136"/>
      <c r="H15" s="136"/>
      <c r="I15" s="136"/>
      <c r="J15" s="136"/>
      <c r="K15" s="136"/>
      <c r="L15" s="136"/>
      <c r="M15" s="136"/>
      <c r="N15" s="136"/>
      <c r="O15" s="136"/>
      <c r="P15" s="136"/>
      <c r="Q15" s="136"/>
      <c r="R15" s="125"/>
    </row>
    <row r="16" spans="1:18" ht="15.75" customHeight="1" hidden="1">
      <c r="A16" s="99">
        <v>11</v>
      </c>
      <c r="B16" s="99" t="s">
        <v>729</v>
      </c>
      <c r="C16" s="99" t="s">
        <v>728</v>
      </c>
      <c r="D16" s="136"/>
      <c r="E16" s="136"/>
      <c r="F16" s="136"/>
      <c r="G16" s="136"/>
      <c r="H16" s="136"/>
      <c r="I16" s="136"/>
      <c r="J16" s="136"/>
      <c r="K16" s="136"/>
      <c r="L16" s="136"/>
      <c r="M16" s="136"/>
      <c r="N16" s="136"/>
      <c r="O16" s="136"/>
      <c r="P16" s="136"/>
      <c r="Q16" s="136"/>
      <c r="R16" s="125"/>
    </row>
    <row r="17" spans="1:18" ht="15.75" customHeight="1" hidden="1">
      <c r="A17" s="99">
        <v>12</v>
      </c>
      <c r="B17" s="99" t="s">
        <v>445</v>
      </c>
      <c r="C17" s="99" t="s">
        <v>446</v>
      </c>
      <c r="D17" s="136"/>
      <c r="E17" s="136"/>
      <c r="F17" s="136"/>
      <c r="G17" s="136"/>
      <c r="H17" s="136"/>
      <c r="I17" s="136"/>
      <c r="J17" s="136"/>
      <c r="K17" s="136"/>
      <c r="L17" s="136"/>
      <c r="M17" s="136"/>
      <c r="N17" s="136"/>
      <c r="O17" s="136"/>
      <c r="P17" s="136"/>
      <c r="Q17" s="136"/>
      <c r="R17" s="125"/>
    </row>
    <row r="18" spans="1:18" ht="15.75" customHeight="1">
      <c r="A18" s="99">
        <v>13</v>
      </c>
      <c r="B18" s="100" t="s">
        <v>730</v>
      </c>
      <c r="C18" s="100" t="s">
        <v>415</v>
      </c>
      <c r="D18" s="136">
        <f>SUM(D19:D50)</f>
        <v>3</v>
      </c>
      <c r="E18" s="136">
        <f>SUM(E19:E50)</f>
        <v>1</v>
      </c>
      <c r="F18" s="136">
        <f>SUM(F19:F50)</f>
        <v>0</v>
      </c>
      <c r="G18" s="136">
        <f>SUM(G19:G50)</f>
        <v>0</v>
      </c>
      <c r="H18" s="136">
        <f>SUM(H19:H50)</f>
        <v>0</v>
      </c>
      <c r="I18" s="136">
        <f>SUM(I19:I50)</f>
        <v>0</v>
      </c>
      <c r="J18" s="136">
        <f>SUM(J19:J50)</f>
        <v>3</v>
      </c>
      <c r="K18" s="136">
        <f>SUM(K19:K50)</f>
        <v>1</v>
      </c>
      <c r="L18" s="136">
        <f>SUM(L19:L50)</f>
        <v>0</v>
      </c>
      <c r="M18" s="136">
        <f>SUM(M19:M50)</f>
        <v>3</v>
      </c>
      <c r="N18" s="136">
        <f>SUM(N19:N50)</f>
        <v>0</v>
      </c>
      <c r="O18" s="136">
        <f>SUM(O19:O50)</f>
        <v>0</v>
      </c>
      <c r="P18" s="136">
        <f>SUM(P19:P50)</f>
        <v>0</v>
      </c>
      <c r="Q18" s="136">
        <f>SUM(Q19:Q50)</f>
        <v>0</v>
      </c>
      <c r="R18" s="125"/>
    </row>
    <row r="19" spans="1:18" ht="15.75" customHeight="1" hidden="1">
      <c r="A19" s="99">
        <v>14</v>
      </c>
      <c r="B19" s="99" t="s">
        <v>732</v>
      </c>
      <c r="C19" s="99" t="s">
        <v>731</v>
      </c>
      <c r="D19" s="136"/>
      <c r="E19" s="136"/>
      <c r="F19" s="136"/>
      <c r="G19" s="136"/>
      <c r="H19" s="136"/>
      <c r="I19" s="136"/>
      <c r="J19" s="136"/>
      <c r="K19" s="136"/>
      <c r="L19" s="136"/>
      <c r="M19" s="136"/>
      <c r="N19" s="136"/>
      <c r="O19" s="136"/>
      <c r="P19" s="136"/>
      <c r="Q19" s="136"/>
      <c r="R19" s="125"/>
    </row>
    <row r="20" spans="1:18" ht="15.75" customHeight="1" hidden="1">
      <c r="A20" s="99">
        <v>15</v>
      </c>
      <c r="B20" s="99" t="s">
        <v>734</v>
      </c>
      <c r="C20" s="99" t="s">
        <v>733</v>
      </c>
      <c r="D20" s="136"/>
      <c r="E20" s="136"/>
      <c r="F20" s="136"/>
      <c r="G20" s="136"/>
      <c r="H20" s="136"/>
      <c r="I20" s="136"/>
      <c r="J20" s="136"/>
      <c r="K20" s="136"/>
      <c r="L20" s="136"/>
      <c r="M20" s="136"/>
      <c r="N20" s="136"/>
      <c r="O20" s="136"/>
      <c r="P20" s="136"/>
      <c r="Q20" s="136"/>
      <c r="R20" s="125"/>
    </row>
    <row r="21" spans="1:18" ht="15.75" customHeight="1" hidden="1">
      <c r="A21" s="99">
        <v>16</v>
      </c>
      <c r="B21" s="99" t="s">
        <v>736</v>
      </c>
      <c r="C21" s="99" t="s">
        <v>735</v>
      </c>
      <c r="D21" s="136"/>
      <c r="E21" s="136"/>
      <c r="F21" s="136"/>
      <c r="G21" s="136"/>
      <c r="H21" s="136"/>
      <c r="I21" s="136"/>
      <c r="J21" s="136"/>
      <c r="K21" s="136"/>
      <c r="L21" s="136"/>
      <c r="M21" s="136"/>
      <c r="N21" s="136"/>
      <c r="O21" s="136"/>
      <c r="P21" s="136"/>
      <c r="Q21" s="136"/>
      <c r="R21" s="125"/>
    </row>
    <row r="22" spans="1:18" ht="15.75" customHeight="1" hidden="1">
      <c r="A22" s="99">
        <v>17</v>
      </c>
      <c r="B22" s="99" t="s">
        <v>738</v>
      </c>
      <c r="C22" s="99" t="s">
        <v>737</v>
      </c>
      <c r="D22" s="136"/>
      <c r="E22" s="136"/>
      <c r="F22" s="136"/>
      <c r="G22" s="136"/>
      <c r="H22" s="136"/>
      <c r="I22" s="136"/>
      <c r="J22" s="136"/>
      <c r="K22" s="136"/>
      <c r="L22" s="136"/>
      <c r="M22" s="136"/>
      <c r="N22" s="136"/>
      <c r="O22" s="136"/>
      <c r="P22" s="136"/>
      <c r="Q22" s="136"/>
      <c r="R22" s="125"/>
    </row>
    <row r="23" spans="1:18" ht="15.75" customHeight="1" hidden="1">
      <c r="A23" s="99">
        <v>18</v>
      </c>
      <c r="B23" s="99" t="s">
        <v>740</v>
      </c>
      <c r="C23" s="99" t="s">
        <v>739</v>
      </c>
      <c r="D23" s="136"/>
      <c r="E23" s="136"/>
      <c r="F23" s="136"/>
      <c r="G23" s="136"/>
      <c r="H23" s="136"/>
      <c r="I23" s="136"/>
      <c r="J23" s="136"/>
      <c r="K23" s="136"/>
      <c r="L23" s="136"/>
      <c r="M23" s="136"/>
      <c r="N23" s="136"/>
      <c r="O23" s="136"/>
      <c r="P23" s="136"/>
      <c r="Q23" s="136"/>
      <c r="R23" s="125"/>
    </row>
    <row r="24" spans="1:18" ht="15.75" customHeight="1" hidden="1">
      <c r="A24" s="99">
        <v>19</v>
      </c>
      <c r="B24" s="99" t="s">
        <v>742</v>
      </c>
      <c r="C24" s="99" t="s">
        <v>741</v>
      </c>
      <c r="D24" s="136"/>
      <c r="E24" s="136"/>
      <c r="F24" s="136"/>
      <c r="G24" s="136"/>
      <c r="H24" s="136"/>
      <c r="I24" s="136"/>
      <c r="J24" s="136"/>
      <c r="K24" s="136"/>
      <c r="L24" s="136"/>
      <c r="M24" s="136"/>
      <c r="N24" s="136"/>
      <c r="O24" s="136"/>
      <c r="P24" s="136"/>
      <c r="Q24" s="136"/>
      <c r="R24" s="125"/>
    </row>
    <row r="25" spans="1:18" ht="15.75" customHeight="1" hidden="1">
      <c r="A25" s="99">
        <v>20</v>
      </c>
      <c r="B25" s="99" t="s">
        <v>744</v>
      </c>
      <c r="C25" s="99" t="s">
        <v>743</v>
      </c>
      <c r="D25" s="136"/>
      <c r="E25" s="136"/>
      <c r="F25" s="136"/>
      <c r="G25" s="136"/>
      <c r="H25" s="136"/>
      <c r="I25" s="136"/>
      <c r="J25" s="136"/>
      <c r="K25" s="136"/>
      <c r="L25" s="136"/>
      <c r="M25" s="136"/>
      <c r="N25" s="136"/>
      <c r="O25" s="136"/>
      <c r="P25" s="136"/>
      <c r="Q25" s="136"/>
      <c r="R25" s="125"/>
    </row>
    <row r="26" spans="1:18" ht="15.75" customHeight="1" hidden="1">
      <c r="A26" s="99">
        <v>21</v>
      </c>
      <c r="B26" s="99" t="s">
        <v>746</v>
      </c>
      <c r="C26" s="99" t="s">
        <v>745</v>
      </c>
      <c r="D26" s="136"/>
      <c r="E26" s="136"/>
      <c r="F26" s="136"/>
      <c r="G26" s="136"/>
      <c r="H26" s="136"/>
      <c r="I26" s="136"/>
      <c r="J26" s="136"/>
      <c r="K26" s="136"/>
      <c r="L26" s="136"/>
      <c r="M26" s="136"/>
      <c r="N26" s="136"/>
      <c r="O26" s="136"/>
      <c r="P26" s="136"/>
      <c r="Q26" s="136"/>
      <c r="R26" s="125"/>
    </row>
    <row r="27" spans="1:18" ht="15.75" customHeight="1" hidden="1">
      <c r="A27" s="99">
        <v>22</v>
      </c>
      <c r="B27" s="99" t="s">
        <v>748</v>
      </c>
      <c r="C27" s="99" t="s">
        <v>747</v>
      </c>
      <c r="D27" s="136"/>
      <c r="E27" s="136"/>
      <c r="F27" s="136"/>
      <c r="G27" s="136"/>
      <c r="H27" s="136"/>
      <c r="I27" s="136"/>
      <c r="J27" s="136"/>
      <c r="K27" s="136"/>
      <c r="L27" s="136"/>
      <c r="M27" s="136"/>
      <c r="N27" s="136"/>
      <c r="O27" s="136"/>
      <c r="P27" s="136"/>
      <c r="Q27" s="136"/>
      <c r="R27" s="125"/>
    </row>
    <row r="28" spans="1:18" ht="15.75" customHeight="1" hidden="1">
      <c r="A28" s="99">
        <v>23</v>
      </c>
      <c r="B28" s="99" t="s">
        <v>750</v>
      </c>
      <c r="C28" s="99" t="s">
        <v>749</v>
      </c>
      <c r="D28" s="136"/>
      <c r="E28" s="136"/>
      <c r="F28" s="136"/>
      <c r="G28" s="136"/>
      <c r="H28" s="136"/>
      <c r="I28" s="136"/>
      <c r="J28" s="136"/>
      <c r="K28" s="136"/>
      <c r="L28" s="136"/>
      <c r="M28" s="136"/>
      <c r="N28" s="136"/>
      <c r="O28" s="136"/>
      <c r="P28" s="136"/>
      <c r="Q28" s="136"/>
      <c r="R28" s="125"/>
    </row>
    <row r="29" spans="1:18" ht="15.75" customHeight="1">
      <c r="A29" s="99">
        <v>24</v>
      </c>
      <c r="B29" s="99" t="s">
        <v>752</v>
      </c>
      <c r="C29" s="99" t="s">
        <v>751</v>
      </c>
      <c r="D29" s="136">
        <v>3</v>
      </c>
      <c r="E29" s="136">
        <v>1</v>
      </c>
      <c r="F29" s="136"/>
      <c r="G29" s="136"/>
      <c r="H29" s="136"/>
      <c r="I29" s="136"/>
      <c r="J29" s="136">
        <v>3</v>
      </c>
      <c r="K29" s="136">
        <v>1</v>
      </c>
      <c r="L29" s="136"/>
      <c r="M29" s="136">
        <v>3</v>
      </c>
      <c r="N29" s="136"/>
      <c r="O29" s="136"/>
      <c r="P29" s="136"/>
      <c r="Q29" s="136"/>
      <c r="R29" s="125"/>
    </row>
    <row r="30" spans="1:18" ht="15.75" customHeight="1" hidden="1">
      <c r="A30" s="99">
        <v>25</v>
      </c>
      <c r="B30" s="99" t="s">
        <v>332</v>
      </c>
      <c r="C30" s="99" t="s">
        <v>753</v>
      </c>
      <c r="D30" s="136"/>
      <c r="E30" s="136"/>
      <c r="F30" s="136"/>
      <c r="G30" s="136"/>
      <c r="H30" s="136"/>
      <c r="I30" s="136"/>
      <c r="J30" s="136"/>
      <c r="K30" s="136"/>
      <c r="L30" s="136"/>
      <c r="M30" s="136"/>
      <c r="N30" s="136"/>
      <c r="O30" s="136"/>
      <c r="P30" s="136"/>
      <c r="Q30" s="136"/>
      <c r="R30" s="125"/>
    </row>
    <row r="31" spans="1:18" ht="15.75" customHeight="1" hidden="1">
      <c r="A31" s="99">
        <v>26</v>
      </c>
      <c r="B31" s="99" t="s">
        <v>333</v>
      </c>
      <c r="C31" s="99" t="s">
        <v>334</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754</v>
      </c>
      <c r="D32" s="136"/>
      <c r="E32" s="136"/>
      <c r="F32" s="136"/>
      <c r="G32" s="136"/>
      <c r="H32" s="136"/>
      <c r="I32" s="136"/>
      <c r="J32" s="136"/>
      <c r="K32" s="136"/>
      <c r="L32" s="136"/>
      <c r="M32" s="136"/>
      <c r="N32" s="136"/>
      <c r="O32" s="136"/>
      <c r="P32" s="136"/>
      <c r="Q32" s="136"/>
      <c r="R32" s="125"/>
    </row>
    <row r="33" spans="1:18" ht="15.75" customHeight="1" hidden="1">
      <c r="A33" s="99">
        <v>28</v>
      </c>
      <c r="B33" s="99" t="s">
        <v>756</v>
      </c>
      <c r="C33" s="99" t="s">
        <v>755</v>
      </c>
      <c r="D33" s="136"/>
      <c r="E33" s="136"/>
      <c r="F33" s="136"/>
      <c r="G33" s="136"/>
      <c r="H33" s="136"/>
      <c r="I33" s="136"/>
      <c r="J33" s="136"/>
      <c r="K33" s="136"/>
      <c r="L33" s="136"/>
      <c r="M33" s="136"/>
      <c r="N33" s="136"/>
      <c r="O33" s="136"/>
      <c r="P33" s="136"/>
      <c r="Q33" s="136"/>
      <c r="R33" s="125"/>
    </row>
    <row r="34" spans="1:18" ht="15.75" customHeight="1" hidden="1">
      <c r="A34" s="99">
        <v>29</v>
      </c>
      <c r="B34" s="99" t="s">
        <v>758</v>
      </c>
      <c r="C34" s="99" t="s">
        <v>757</v>
      </c>
      <c r="D34" s="136"/>
      <c r="E34" s="136"/>
      <c r="F34" s="136"/>
      <c r="G34" s="136"/>
      <c r="H34" s="136"/>
      <c r="I34" s="136"/>
      <c r="J34" s="136"/>
      <c r="K34" s="136"/>
      <c r="L34" s="136"/>
      <c r="M34" s="136"/>
      <c r="N34" s="136"/>
      <c r="O34" s="136"/>
      <c r="P34" s="136"/>
      <c r="Q34" s="136"/>
      <c r="R34" s="125"/>
    </row>
    <row r="35" spans="1:18" ht="15.75" customHeight="1" hidden="1">
      <c r="A35" s="99">
        <v>30</v>
      </c>
      <c r="B35" s="99" t="s">
        <v>760</v>
      </c>
      <c r="C35" s="99" t="s">
        <v>759</v>
      </c>
      <c r="D35" s="136"/>
      <c r="E35" s="136"/>
      <c r="F35" s="136"/>
      <c r="G35" s="136"/>
      <c r="H35" s="136"/>
      <c r="I35" s="136"/>
      <c r="J35" s="136"/>
      <c r="K35" s="136"/>
      <c r="L35" s="136"/>
      <c r="M35" s="136"/>
      <c r="N35" s="136"/>
      <c r="O35" s="136"/>
      <c r="P35" s="136"/>
      <c r="Q35" s="136"/>
      <c r="R35" s="125"/>
    </row>
    <row r="36" spans="1:18" ht="15.75" customHeight="1" hidden="1">
      <c r="A36" s="99">
        <v>31</v>
      </c>
      <c r="B36" s="99" t="s">
        <v>762</v>
      </c>
      <c r="C36" s="99" t="s">
        <v>761</v>
      </c>
      <c r="D36" s="136"/>
      <c r="E36" s="136"/>
      <c r="F36" s="136"/>
      <c r="G36" s="136"/>
      <c r="H36" s="136"/>
      <c r="I36" s="136"/>
      <c r="J36" s="136"/>
      <c r="K36" s="136"/>
      <c r="L36" s="136"/>
      <c r="M36" s="136"/>
      <c r="N36" s="136"/>
      <c r="O36" s="136"/>
      <c r="P36" s="136"/>
      <c r="Q36" s="136"/>
      <c r="R36" s="125"/>
    </row>
    <row r="37" spans="1:18" ht="15.75" customHeight="1" hidden="1">
      <c r="A37" s="99">
        <v>32</v>
      </c>
      <c r="B37" s="99" t="s">
        <v>764</v>
      </c>
      <c r="C37" s="99" t="s">
        <v>763</v>
      </c>
      <c r="D37" s="136"/>
      <c r="E37" s="136"/>
      <c r="F37" s="136"/>
      <c r="G37" s="136"/>
      <c r="H37" s="136"/>
      <c r="I37" s="136"/>
      <c r="J37" s="136"/>
      <c r="K37" s="136"/>
      <c r="L37" s="136"/>
      <c r="M37" s="136"/>
      <c r="N37" s="136"/>
      <c r="O37" s="136"/>
      <c r="P37" s="136"/>
      <c r="Q37" s="136"/>
      <c r="R37" s="125"/>
    </row>
    <row r="38" spans="1:18" ht="15.75" customHeight="1" hidden="1">
      <c r="A38" s="99">
        <v>33</v>
      </c>
      <c r="B38" s="99" t="s">
        <v>766</v>
      </c>
      <c r="C38" s="99" t="s">
        <v>765</v>
      </c>
      <c r="D38" s="136"/>
      <c r="E38" s="136"/>
      <c r="F38" s="136"/>
      <c r="G38" s="136"/>
      <c r="H38" s="136"/>
      <c r="I38" s="136"/>
      <c r="J38" s="136"/>
      <c r="K38" s="136"/>
      <c r="L38" s="136"/>
      <c r="M38" s="136"/>
      <c r="N38" s="136"/>
      <c r="O38" s="136"/>
      <c r="P38" s="136"/>
      <c r="Q38" s="136"/>
      <c r="R38" s="125"/>
    </row>
    <row r="39" spans="1:18" ht="15.75" customHeight="1" hidden="1">
      <c r="A39" s="99">
        <v>34</v>
      </c>
      <c r="B39" s="99" t="s">
        <v>768</v>
      </c>
      <c r="C39" s="99" t="s">
        <v>767</v>
      </c>
      <c r="D39" s="136"/>
      <c r="E39" s="136"/>
      <c r="F39" s="136"/>
      <c r="G39" s="136"/>
      <c r="H39" s="136"/>
      <c r="I39" s="136"/>
      <c r="J39" s="136"/>
      <c r="K39" s="136"/>
      <c r="L39" s="136"/>
      <c r="M39" s="136"/>
      <c r="N39" s="136"/>
      <c r="O39" s="136"/>
      <c r="P39" s="136"/>
      <c r="Q39" s="136"/>
      <c r="R39" s="125"/>
    </row>
    <row r="40" spans="1:18" ht="15.75" customHeight="1" hidden="1">
      <c r="A40" s="99">
        <v>35</v>
      </c>
      <c r="B40" s="99" t="s">
        <v>770</v>
      </c>
      <c r="C40" s="99" t="s">
        <v>769</v>
      </c>
      <c r="D40" s="136"/>
      <c r="E40" s="136"/>
      <c r="F40" s="136"/>
      <c r="G40" s="136"/>
      <c r="H40" s="136"/>
      <c r="I40" s="136"/>
      <c r="J40" s="136"/>
      <c r="K40" s="136"/>
      <c r="L40" s="136"/>
      <c r="M40" s="136"/>
      <c r="N40" s="136"/>
      <c r="O40" s="136"/>
      <c r="P40" s="136"/>
      <c r="Q40" s="136"/>
      <c r="R40" s="125"/>
    </row>
    <row r="41" spans="1:18" ht="15.75" customHeight="1" hidden="1">
      <c r="A41" s="99">
        <v>36</v>
      </c>
      <c r="B41" s="99" t="s">
        <v>772</v>
      </c>
      <c r="C41" s="99" t="s">
        <v>771</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773</v>
      </c>
      <c r="D42" s="136"/>
      <c r="E42" s="136"/>
      <c r="F42" s="136"/>
      <c r="G42" s="136"/>
      <c r="H42" s="136"/>
      <c r="I42" s="136"/>
      <c r="J42" s="136"/>
      <c r="K42" s="136"/>
      <c r="L42" s="136"/>
      <c r="M42" s="136"/>
      <c r="N42" s="136"/>
      <c r="O42" s="136"/>
      <c r="P42" s="136"/>
      <c r="Q42" s="136"/>
      <c r="R42" s="125"/>
    </row>
    <row r="43" spans="1:18" ht="15.75" customHeight="1" hidden="1">
      <c r="A43" s="99">
        <v>38</v>
      </c>
      <c r="B43" s="99" t="s">
        <v>775</v>
      </c>
      <c r="C43" s="99" t="s">
        <v>774</v>
      </c>
      <c r="D43" s="136"/>
      <c r="E43" s="136"/>
      <c r="F43" s="136"/>
      <c r="G43" s="136"/>
      <c r="H43" s="136"/>
      <c r="I43" s="136"/>
      <c r="J43" s="136"/>
      <c r="K43" s="136"/>
      <c r="L43" s="136"/>
      <c r="M43" s="136"/>
      <c r="N43" s="136"/>
      <c r="O43" s="136"/>
      <c r="P43" s="136"/>
      <c r="Q43" s="136"/>
      <c r="R43" s="125"/>
    </row>
    <row r="44" spans="1:18" ht="15.75" customHeight="1" hidden="1">
      <c r="A44" s="99">
        <v>39</v>
      </c>
      <c r="B44" s="99" t="s">
        <v>777</v>
      </c>
      <c r="C44" s="99" t="s">
        <v>776</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778</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779</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780</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781</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782</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783</v>
      </c>
      <c r="D50" s="136"/>
      <c r="E50" s="136"/>
      <c r="F50" s="136"/>
      <c r="G50" s="136"/>
      <c r="H50" s="136"/>
      <c r="I50" s="136"/>
      <c r="J50" s="136"/>
      <c r="K50" s="136"/>
      <c r="L50" s="136"/>
      <c r="M50" s="136"/>
      <c r="N50" s="136"/>
      <c r="O50" s="136"/>
      <c r="P50" s="136"/>
      <c r="Q50" s="136"/>
      <c r="R50" s="125"/>
    </row>
    <row r="51" spans="1:18" ht="15.75" customHeight="1">
      <c r="A51" s="99">
        <v>46</v>
      </c>
      <c r="B51" s="100" t="s">
        <v>784</v>
      </c>
      <c r="C51" s="100" t="s">
        <v>416</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786</v>
      </c>
      <c r="C52" s="99" t="s">
        <v>785</v>
      </c>
      <c r="D52" s="136"/>
      <c r="E52" s="136"/>
      <c r="F52" s="136"/>
      <c r="G52" s="136"/>
      <c r="H52" s="136"/>
      <c r="I52" s="136"/>
      <c r="J52" s="136"/>
      <c r="K52" s="136"/>
      <c r="L52" s="136"/>
      <c r="M52" s="136"/>
      <c r="N52" s="136"/>
      <c r="O52" s="136"/>
      <c r="P52" s="136"/>
      <c r="Q52" s="136"/>
      <c r="R52" s="125"/>
    </row>
    <row r="53" spans="1:18" ht="15.75" customHeight="1" hidden="1">
      <c r="A53" s="99">
        <v>48</v>
      </c>
      <c r="B53" s="99" t="s">
        <v>339</v>
      </c>
      <c r="C53" s="99" t="s">
        <v>340</v>
      </c>
      <c r="D53" s="136"/>
      <c r="E53" s="136"/>
      <c r="F53" s="136"/>
      <c r="G53" s="136"/>
      <c r="H53" s="136"/>
      <c r="I53" s="136"/>
      <c r="J53" s="136"/>
      <c r="K53" s="136"/>
      <c r="L53" s="136"/>
      <c r="M53" s="136"/>
      <c r="N53" s="136"/>
      <c r="O53" s="136"/>
      <c r="P53" s="136"/>
      <c r="Q53" s="136"/>
      <c r="R53" s="125"/>
    </row>
    <row r="54" spans="1:18" ht="15.75" customHeight="1" hidden="1">
      <c r="A54" s="99">
        <v>49</v>
      </c>
      <c r="B54" s="99" t="s">
        <v>788</v>
      </c>
      <c r="C54" s="99" t="s">
        <v>787</v>
      </c>
      <c r="D54" s="136"/>
      <c r="E54" s="136"/>
      <c r="F54" s="136"/>
      <c r="G54" s="136"/>
      <c r="H54" s="136"/>
      <c r="I54" s="136"/>
      <c r="J54" s="136"/>
      <c r="K54" s="136"/>
      <c r="L54" s="136"/>
      <c r="M54" s="136"/>
      <c r="N54" s="136"/>
      <c r="O54" s="136"/>
      <c r="P54" s="136"/>
      <c r="Q54" s="136"/>
      <c r="R54" s="125"/>
    </row>
    <row r="55" spans="1:18" ht="15.75" customHeight="1" hidden="1">
      <c r="A55" s="99">
        <v>50</v>
      </c>
      <c r="B55" s="99" t="s">
        <v>790</v>
      </c>
      <c r="C55" s="99" t="s">
        <v>789</v>
      </c>
      <c r="D55" s="136"/>
      <c r="E55" s="136"/>
      <c r="F55" s="136"/>
      <c r="G55" s="136"/>
      <c r="H55" s="136"/>
      <c r="I55" s="136"/>
      <c r="J55" s="136"/>
      <c r="K55" s="136"/>
      <c r="L55" s="136"/>
      <c r="M55" s="136"/>
      <c r="N55" s="136"/>
      <c r="O55" s="136"/>
      <c r="P55" s="136"/>
      <c r="Q55" s="136"/>
      <c r="R55" s="125"/>
    </row>
    <row r="56" spans="1:18" ht="15.75" customHeight="1" hidden="1">
      <c r="A56" s="99">
        <v>51</v>
      </c>
      <c r="B56" s="99" t="s">
        <v>792</v>
      </c>
      <c r="C56" s="99" t="s">
        <v>791</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793</v>
      </c>
      <c r="D57" s="136"/>
      <c r="E57" s="136"/>
      <c r="F57" s="136"/>
      <c r="G57" s="136"/>
      <c r="H57" s="136"/>
      <c r="I57" s="136"/>
      <c r="J57" s="136"/>
      <c r="K57" s="136"/>
      <c r="L57" s="136"/>
      <c r="M57" s="136"/>
      <c r="N57" s="136"/>
      <c r="O57" s="136"/>
      <c r="P57" s="136"/>
      <c r="Q57" s="136"/>
      <c r="R57" s="125"/>
    </row>
    <row r="58" spans="1:18" ht="15.75" customHeight="1" hidden="1">
      <c r="A58" s="99">
        <v>53</v>
      </c>
      <c r="B58" s="99" t="s">
        <v>795</v>
      </c>
      <c r="C58" s="99" t="s">
        <v>794</v>
      </c>
      <c r="D58" s="136"/>
      <c r="E58" s="136"/>
      <c r="F58" s="136"/>
      <c r="G58" s="136"/>
      <c r="H58" s="136"/>
      <c r="I58" s="136"/>
      <c r="J58" s="136"/>
      <c r="K58" s="136"/>
      <c r="L58" s="136"/>
      <c r="M58" s="136"/>
      <c r="N58" s="136"/>
      <c r="O58" s="136"/>
      <c r="P58" s="136"/>
      <c r="Q58" s="136"/>
      <c r="R58" s="125"/>
    </row>
    <row r="59" spans="1:18" ht="15.75" customHeight="1" hidden="1">
      <c r="A59" s="99">
        <v>54</v>
      </c>
      <c r="B59" s="99" t="s">
        <v>797</v>
      </c>
      <c r="C59" s="99" t="s">
        <v>796</v>
      </c>
      <c r="D59" s="136"/>
      <c r="E59" s="136"/>
      <c r="F59" s="136"/>
      <c r="G59" s="136"/>
      <c r="H59" s="136"/>
      <c r="I59" s="136"/>
      <c r="J59" s="136"/>
      <c r="K59" s="136"/>
      <c r="L59" s="136"/>
      <c r="M59" s="136"/>
      <c r="N59" s="136"/>
      <c r="O59" s="136"/>
      <c r="P59" s="136"/>
      <c r="Q59" s="136"/>
      <c r="R59" s="125"/>
    </row>
    <row r="60" spans="1:18" ht="15.75" customHeight="1" hidden="1">
      <c r="A60" s="99">
        <v>55</v>
      </c>
      <c r="B60" s="99" t="s">
        <v>799</v>
      </c>
      <c r="C60" s="99" t="s">
        <v>798</v>
      </c>
      <c r="D60" s="136"/>
      <c r="E60" s="136"/>
      <c r="F60" s="136"/>
      <c r="G60" s="136"/>
      <c r="H60" s="136"/>
      <c r="I60" s="136"/>
      <c r="J60" s="136"/>
      <c r="K60" s="136"/>
      <c r="L60" s="136"/>
      <c r="M60" s="136"/>
      <c r="N60" s="136"/>
      <c r="O60" s="136"/>
      <c r="P60" s="136"/>
      <c r="Q60" s="136"/>
      <c r="R60" s="125"/>
    </row>
    <row r="61" spans="1:18" ht="15.75" customHeight="1" hidden="1">
      <c r="A61" s="99">
        <v>56</v>
      </c>
      <c r="B61" s="99" t="s">
        <v>341</v>
      </c>
      <c r="C61" s="99" t="s">
        <v>342</v>
      </c>
      <c r="D61" s="136"/>
      <c r="E61" s="136"/>
      <c r="F61" s="136"/>
      <c r="G61" s="136"/>
      <c r="H61" s="136"/>
      <c r="I61" s="136"/>
      <c r="J61" s="136"/>
      <c r="K61" s="136"/>
      <c r="L61" s="136"/>
      <c r="M61" s="136"/>
      <c r="N61" s="136"/>
      <c r="O61" s="136"/>
      <c r="P61" s="136"/>
      <c r="Q61" s="136"/>
      <c r="R61" s="125"/>
    </row>
    <row r="62" spans="1:18" ht="15.75" customHeight="1">
      <c r="A62" s="99">
        <v>57</v>
      </c>
      <c r="B62" s="100" t="s">
        <v>800</v>
      </c>
      <c r="C62" s="100" t="s">
        <v>417</v>
      </c>
      <c r="D62" s="136">
        <f>SUM(D63:D68)</f>
        <v>1</v>
      </c>
      <c r="E62" s="136">
        <f>SUM(E63:E68)</f>
        <v>1</v>
      </c>
      <c r="F62" s="136">
        <f>SUM(F63:F68)</f>
        <v>0</v>
      </c>
      <c r="G62" s="136">
        <f>SUM(G63:G68)</f>
        <v>0</v>
      </c>
      <c r="H62" s="136">
        <f>SUM(H63:H68)</f>
        <v>0</v>
      </c>
      <c r="I62" s="136">
        <f>SUM(I63:I68)</f>
        <v>0</v>
      </c>
      <c r="J62" s="136">
        <f>SUM(J63:J68)</f>
        <v>1</v>
      </c>
      <c r="K62" s="136">
        <f>SUM(K63:K68)</f>
        <v>1</v>
      </c>
      <c r="L62" s="136">
        <f>SUM(L63:L68)</f>
        <v>0</v>
      </c>
      <c r="M62" s="136">
        <f>SUM(M63:M68)</f>
        <v>1</v>
      </c>
      <c r="N62" s="136">
        <f>SUM(N63:N68)</f>
        <v>0</v>
      </c>
      <c r="O62" s="136">
        <f>SUM(O63:O68)</f>
        <v>0</v>
      </c>
      <c r="P62" s="136">
        <f>SUM(P63:P68)</f>
        <v>0</v>
      </c>
      <c r="Q62" s="136">
        <f>SUM(Q63:Q68)</f>
        <v>0</v>
      </c>
      <c r="R62" s="125"/>
    </row>
    <row r="63" spans="1:18" ht="15.75" customHeight="1">
      <c r="A63" s="99">
        <v>58</v>
      </c>
      <c r="B63" s="99" t="s">
        <v>331</v>
      </c>
      <c r="C63" s="99" t="s">
        <v>801</v>
      </c>
      <c r="D63" s="136">
        <v>1</v>
      </c>
      <c r="E63" s="136">
        <v>1</v>
      </c>
      <c r="F63" s="136"/>
      <c r="G63" s="136"/>
      <c r="H63" s="136"/>
      <c r="I63" s="136"/>
      <c r="J63" s="136">
        <v>1</v>
      </c>
      <c r="K63" s="136">
        <v>1</v>
      </c>
      <c r="L63" s="136"/>
      <c r="M63" s="136">
        <v>1</v>
      </c>
      <c r="N63" s="136"/>
      <c r="O63" s="136"/>
      <c r="P63" s="136"/>
      <c r="Q63" s="136"/>
      <c r="R63" s="125"/>
    </row>
    <row r="64" spans="1:18" ht="15.75" customHeight="1" hidden="1">
      <c r="A64" s="99">
        <v>59</v>
      </c>
      <c r="B64" s="99" t="s">
        <v>803</v>
      </c>
      <c r="C64" s="99" t="s">
        <v>802</v>
      </c>
      <c r="D64" s="136"/>
      <c r="E64" s="136"/>
      <c r="F64" s="136"/>
      <c r="G64" s="136"/>
      <c r="H64" s="136"/>
      <c r="I64" s="136"/>
      <c r="J64" s="136"/>
      <c r="K64" s="136"/>
      <c r="L64" s="136"/>
      <c r="M64" s="136"/>
      <c r="N64" s="136"/>
      <c r="O64" s="136"/>
      <c r="P64" s="136"/>
      <c r="Q64" s="136"/>
      <c r="R64" s="125"/>
    </row>
    <row r="65" spans="1:18" ht="15.75" customHeight="1" hidden="1">
      <c r="A65" s="99">
        <v>60</v>
      </c>
      <c r="B65" s="99" t="s">
        <v>805</v>
      </c>
      <c r="C65" s="99" t="s">
        <v>804</v>
      </c>
      <c r="D65" s="136"/>
      <c r="E65" s="136"/>
      <c r="F65" s="136"/>
      <c r="G65" s="136"/>
      <c r="H65" s="136"/>
      <c r="I65" s="136"/>
      <c r="J65" s="136"/>
      <c r="K65" s="136"/>
      <c r="L65" s="136"/>
      <c r="M65" s="136"/>
      <c r="N65" s="136"/>
      <c r="O65" s="136"/>
      <c r="P65" s="136"/>
      <c r="Q65" s="136"/>
      <c r="R65" s="125"/>
    </row>
    <row r="66" spans="1:18" ht="15.75" customHeight="1" hidden="1">
      <c r="A66" s="99">
        <v>61</v>
      </c>
      <c r="B66" s="99" t="s">
        <v>807</v>
      </c>
      <c r="C66" s="99" t="s">
        <v>806</v>
      </c>
      <c r="D66" s="136"/>
      <c r="E66" s="136"/>
      <c r="F66" s="136"/>
      <c r="G66" s="136"/>
      <c r="H66" s="136"/>
      <c r="I66" s="136"/>
      <c r="J66" s="136"/>
      <c r="K66" s="136"/>
      <c r="L66" s="136"/>
      <c r="M66" s="136"/>
      <c r="N66" s="136"/>
      <c r="O66" s="136"/>
      <c r="P66" s="136"/>
      <c r="Q66" s="136"/>
      <c r="R66" s="125"/>
    </row>
    <row r="67" spans="1:18" ht="15.75" customHeight="1" hidden="1">
      <c r="A67" s="99">
        <v>62</v>
      </c>
      <c r="B67" s="99" t="s">
        <v>809</v>
      </c>
      <c r="C67" s="99" t="s">
        <v>808</v>
      </c>
      <c r="D67" s="136"/>
      <c r="E67" s="136"/>
      <c r="F67" s="136"/>
      <c r="G67" s="136"/>
      <c r="H67" s="136"/>
      <c r="I67" s="136"/>
      <c r="J67" s="136"/>
      <c r="K67" s="136"/>
      <c r="L67" s="136"/>
      <c r="M67" s="136"/>
      <c r="N67" s="136"/>
      <c r="O67" s="136"/>
      <c r="P67" s="136"/>
      <c r="Q67" s="136"/>
      <c r="R67" s="125"/>
    </row>
    <row r="68" spans="1:18" ht="15.75" customHeight="1" hidden="1">
      <c r="A68" s="99">
        <v>63</v>
      </c>
      <c r="B68" s="99" t="s">
        <v>397</v>
      </c>
      <c r="C68" s="99" t="s">
        <v>398</v>
      </c>
      <c r="D68" s="136"/>
      <c r="E68" s="136"/>
      <c r="F68" s="136"/>
      <c r="G68" s="136"/>
      <c r="H68" s="136"/>
      <c r="I68" s="136"/>
      <c r="J68" s="136"/>
      <c r="K68" s="136"/>
      <c r="L68" s="136"/>
      <c r="M68" s="136"/>
      <c r="N68" s="136"/>
      <c r="O68" s="136"/>
      <c r="P68" s="136"/>
      <c r="Q68" s="136"/>
      <c r="R68" s="125"/>
    </row>
    <row r="69" spans="1:18" ht="15.75" customHeight="1">
      <c r="A69" s="99">
        <v>64</v>
      </c>
      <c r="B69" s="100" t="s">
        <v>810</v>
      </c>
      <c r="C69" s="100" t="s">
        <v>418</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812</v>
      </c>
      <c r="C70" s="99" t="s">
        <v>811</v>
      </c>
      <c r="D70" s="136"/>
      <c r="E70" s="136"/>
      <c r="F70" s="136"/>
      <c r="G70" s="136"/>
      <c r="H70" s="136"/>
      <c r="I70" s="136"/>
      <c r="J70" s="136"/>
      <c r="K70" s="136"/>
      <c r="L70" s="136"/>
      <c r="M70" s="136"/>
      <c r="N70" s="136"/>
      <c r="O70" s="136"/>
      <c r="P70" s="136"/>
      <c r="Q70" s="136"/>
      <c r="R70" s="125"/>
    </row>
    <row r="71" spans="1:18" ht="15.75" customHeight="1" hidden="1">
      <c r="A71" s="99">
        <v>66</v>
      </c>
      <c r="B71" s="99" t="s">
        <v>814</v>
      </c>
      <c r="C71" s="99" t="s">
        <v>813</v>
      </c>
      <c r="D71" s="136"/>
      <c r="E71" s="136"/>
      <c r="F71" s="136"/>
      <c r="G71" s="136"/>
      <c r="H71" s="136"/>
      <c r="I71" s="136"/>
      <c r="J71" s="136"/>
      <c r="K71" s="136"/>
      <c r="L71" s="136"/>
      <c r="M71" s="136"/>
      <c r="N71" s="136"/>
      <c r="O71" s="136"/>
      <c r="P71" s="136"/>
      <c r="Q71" s="136"/>
      <c r="R71" s="125"/>
    </row>
    <row r="72" spans="1:18" ht="15.75" customHeight="1" hidden="1">
      <c r="A72" s="99">
        <v>67</v>
      </c>
      <c r="B72" s="99" t="s">
        <v>816</v>
      </c>
      <c r="C72" s="99" t="s">
        <v>815</v>
      </c>
      <c r="D72" s="136"/>
      <c r="E72" s="136"/>
      <c r="F72" s="136"/>
      <c r="G72" s="136"/>
      <c r="H72" s="136"/>
      <c r="I72" s="136"/>
      <c r="J72" s="136"/>
      <c r="K72" s="136"/>
      <c r="L72" s="136"/>
      <c r="M72" s="136"/>
      <c r="N72" s="136"/>
      <c r="O72" s="136"/>
      <c r="P72" s="136"/>
      <c r="Q72" s="136"/>
      <c r="R72" s="125"/>
    </row>
    <row r="73" spans="1:18" ht="15.75" customHeight="1" hidden="1">
      <c r="A73" s="99">
        <v>68</v>
      </c>
      <c r="B73" s="99" t="s">
        <v>818</v>
      </c>
      <c r="C73" s="99" t="s">
        <v>817</v>
      </c>
      <c r="D73" s="136"/>
      <c r="E73" s="136"/>
      <c r="F73" s="136"/>
      <c r="G73" s="136"/>
      <c r="H73" s="136"/>
      <c r="I73" s="136"/>
      <c r="J73" s="136"/>
      <c r="K73" s="136"/>
      <c r="L73" s="136"/>
      <c r="M73" s="136"/>
      <c r="N73" s="136"/>
      <c r="O73" s="136"/>
      <c r="P73" s="136"/>
      <c r="Q73" s="136"/>
      <c r="R73" s="125"/>
    </row>
    <row r="74" spans="1:18" ht="15.75" customHeight="1" hidden="1">
      <c r="A74" s="99">
        <v>69</v>
      </c>
      <c r="B74" s="99" t="s">
        <v>364</v>
      </c>
      <c r="C74" s="99" t="s">
        <v>365</v>
      </c>
      <c r="D74" s="136"/>
      <c r="E74" s="136"/>
      <c r="F74" s="136"/>
      <c r="G74" s="136"/>
      <c r="H74" s="136"/>
      <c r="I74" s="136"/>
      <c r="J74" s="136"/>
      <c r="K74" s="136"/>
      <c r="L74" s="136"/>
      <c r="M74" s="136"/>
      <c r="N74" s="136"/>
      <c r="O74" s="136"/>
      <c r="P74" s="136"/>
      <c r="Q74" s="136"/>
      <c r="R74" s="125"/>
    </row>
    <row r="75" spans="1:18" ht="15.75" customHeight="1" hidden="1">
      <c r="A75" s="99">
        <v>70</v>
      </c>
      <c r="B75" s="99" t="s">
        <v>820</v>
      </c>
      <c r="C75" s="99" t="s">
        <v>819</v>
      </c>
      <c r="D75" s="136"/>
      <c r="E75" s="136"/>
      <c r="F75" s="136"/>
      <c r="G75" s="136"/>
      <c r="H75" s="136"/>
      <c r="I75" s="136"/>
      <c r="J75" s="136"/>
      <c r="K75" s="136"/>
      <c r="L75" s="136"/>
      <c r="M75" s="136"/>
      <c r="N75" s="136"/>
      <c r="O75" s="136"/>
      <c r="P75" s="136"/>
      <c r="Q75" s="136"/>
      <c r="R75" s="125"/>
    </row>
    <row r="76" spans="1:18" ht="15.75" customHeight="1" hidden="1">
      <c r="A76" s="99">
        <v>71</v>
      </c>
      <c r="B76" s="99" t="s">
        <v>822</v>
      </c>
      <c r="C76" s="99" t="s">
        <v>821</v>
      </c>
      <c r="D76" s="136"/>
      <c r="E76" s="136"/>
      <c r="F76" s="136"/>
      <c r="G76" s="136"/>
      <c r="H76" s="136"/>
      <c r="I76" s="136"/>
      <c r="J76" s="136"/>
      <c r="K76" s="136"/>
      <c r="L76" s="136"/>
      <c r="M76" s="136"/>
      <c r="N76" s="136"/>
      <c r="O76" s="136"/>
      <c r="P76" s="136"/>
      <c r="Q76" s="136"/>
      <c r="R76" s="125"/>
    </row>
    <row r="77" spans="1:18" ht="15.75" customHeight="1" hidden="1">
      <c r="A77" s="99">
        <v>72</v>
      </c>
      <c r="B77" s="99" t="s">
        <v>824</v>
      </c>
      <c r="C77" s="99" t="s">
        <v>823</v>
      </c>
      <c r="D77" s="136"/>
      <c r="E77" s="136"/>
      <c r="F77" s="136"/>
      <c r="G77" s="136"/>
      <c r="H77" s="136"/>
      <c r="I77" s="136"/>
      <c r="J77" s="136"/>
      <c r="K77" s="136"/>
      <c r="L77" s="136"/>
      <c r="M77" s="136"/>
      <c r="N77" s="136"/>
      <c r="O77" s="136"/>
      <c r="P77" s="136"/>
      <c r="Q77" s="136"/>
      <c r="R77" s="125"/>
    </row>
    <row r="78" spans="1:18" ht="15.75" customHeight="1" hidden="1">
      <c r="A78" s="99">
        <v>73</v>
      </c>
      <c r="B78" s="99" t="s">
        <v>826</v>
      </c>
      <c r="C78" s="99" t="s">
        <v>825</v>
      </c>
      <c r="D78" s="136"/>
      <c r="E78" s="136"/>
      <c r="F78" s="136"/>
      <c r="G78" s="136"/>
      <c r="H78" s="136"/>
      <c r="I78" s="136"/>
      <c r="J78" s="136"/>
      <c r="K78" s="136"/>
      <c r="L78" s="136"/>
      <c r="M78" s="136"/>
      <c r="N78" s="136"/>
      <c r="O78" s="136"/>
      <c r="P78" s="136"/>
      <c r="Q78" s="136"/>
      <c r="R78" s="125"/>
    </row>
    <row r="79" spans="1:18" ht="15.75" customHeight="1" hidden="1">
      <c r="A79" s="99">
        <v>74</v>
      </c>
      <c r="B79" s="99" t="s">
        <v>828</v>
      </c>
      <c r="C79" s="99" t="s">
        <v>827</v>
      </c>
      <c r="D79" s="136"/>
      <c r="E79" s="136"/>
      <c r="F79" s="136"/>
      <c r="G79" s="136"/>
      <c r="H79" s="136"/>
      <c r="I79" s="136"/>
      <c r="J79" s="136"/>
      <c r="K79" s="136"/>
      <c r="L79" s="136"/>
      <c r="M79" s="136"/>
      <c r="N79" s="136"/>
      <c r="O79" s="136"/>
      <c r="P79" s="136"/>
      <c r="Q79" s="136"/>
      <c r="R79" s="125"/>
    </row>
    <row r="80" spans="1:18" ht="15.75" customHeight="1" hidden="1">
      <c r="A80" s="99">
        <v>75</v>
      </c>
      <c r="B80" s="99" t="s">
        <v>830</v>
      </c>
      <c r="C80" s="99" t="s">
        <v>829</v>
      </c>
      <c r="D80" s="136"/>
      <c r="E80" s="136"/>
      <c r="F80" s="136"/>
      <c r="G80" s="136"/>
      <c r="H80" s="136"/>
      <c r="I80" s="136"/>
      <c r="J80" s="136"/>
      <c r="K80" s="136"/>
      <c r="L80" s="136"/>
      <c r="M80" s="136"/>
      <c r="N80" s="136"/>
      <c r="O80" s="136"/>
      <c r="P80" s="136"/>
      <c r="Q80" s="136"/>
      <c r="R80" s="125"/>
    </row>
    <row r="81" spans="1:18" ht="15.75" customHeight="1" hidden="1">
      <c r="A81" s="99">
        <v>76</v>
      </c>
      <c r="B81" s="99" t="s">
        <v>832</v>
      </c>
      <c r="C81" s="99" t="s">
        <v>831</v>
      </c>
      <c r="D81" s="136"/>
      <c r="E81" s="136"/>
      <c r="F81" s="136"/>
      <c r="G81" s="136"/>
      <c r="H81" s="136"/>
      <c r="I81" s="136"/>
      <c r="J81" s="136"/>
      <c r="K81" s="136"/>
      <c r="L81" s="136"/>
      <c r="M81" s="136"/>
      <c r="N81" s="136"/>
      <c r="O81" s="136"/>
      <c r="P81" s="136"/>
      <c r="Q81" s="136"/>
      <c r="R81" s="125"/>
    </row>
    <row r="82" spans="1:18" ht="15.75" customHeight="1" hidden="1">
      <c r="A82" s="99">
        <v>77</v>
      </c>
      <c r="B82" s="99" t="s">
        <v>834</v>
      </c>
      <c r="C82" s="99" t="s">
        <v>833</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835</v>
      </c>
      <c r="D83" s="136"/>
      <c r="E83" s="136"/>
      <c r="F83" s="136"/>
      <c r="G83" s="136"/>
      <c r="H83" s="136"/>
      <c r="I83" s="136"/>
      <c r="J83" s="136"/>
      <c r="K83" s="136"/>
      <c r="L83" s="136"/>
      <c r="M83" s="136"/>
      <c r="N83" s="136"/>
      <c r="O83" s="136"/>
      <c r="P83" s="136"/>
      <c r="Q83" s="136"/>
      <c r="R83" s="125"/>
    </row>
    <row r="84" spans="1:18" ht="15.75" customHeight="1" hidden="1">
      <c r="A84" s="99">
        <v>79</v>
      </c>
      <c r="B84" s="99" t="s">
        <v>837</v>
      </c>
      <c r="C84" s="99" t="s">
        <v>836</v>
      </c>
      <c r="D84" s="136"/>
      <c r="E84" s="136"/>
      <c r="F84" s="136"/>
      <c r="G84" s="136"/>
      <c r="H84" s="136"/>
      <c r="I84" s="136"/>
      <c r="J84" s="136"/>
      <c r="K84" s="136"/>
      <c r="L84" s="136"/>
      <c r="M84" s="136"/>
      <c r="N84" s="136"/>
      <c r="O84" s="136"/>
      <c r="P84" s="136"/>
      <c r="Q84" s="136"/>
      <c r="R84" s="125"/>
    </row>
    <row r="85" spans="1:18" ht="15.75" customHeight="1" hidden="1">
      <c r="A85" s="99">
        <v>80</v>
      </c>
      <c r="B85" s="99" t="s">
        <v>839</v>
      </c>
      <c r="C85" s="99" t="s">
        <v>838</v>
      </c>
      <c r="D85" s="136"/>
      <c r="E85" s="136"/>
      <c r="F85" s="136"/>
      <c r="G85" s="136"/>
      <c r="H85" s="136"/>
      <c r="I85" s="136"/>
      <c r="J85" s="136"/>
      <c r="K85" s="136"/>
      <c r="L85" s="136"/>
      <c r="M85" s="136"/>
      <c r="N85" s="136"/>
      <c r="O85" s="136"/>
      <c r="P85" s="136"/>
      <c r="Q85" s="136"/>
      <c r="R85" s="125"/>
    </row>
    <row r="86" spans="1:18" ht="15.75" customHeight="1" hidden="1">
      <c r="A86" s="99">
        <v>81</v>
      </c>
      <c r="B86" s="99" t="s">
        <v>841</v>
      </c>
      <c r="C86" s="99" t="s">
        <v>840</v>
      </c>
      <c r="D86" s="136"/>
      <c r="E86" s="136"/>
      <c r="F86" s="136"/>
      <c r="G86" s="136"/>
      <c r="H86" s="136"/>
      <c r="I86" s="136"/>
      <c r="J86" s="136"/>
      <c r="K86" s="136"/>
      <c r="L86" s="136"/>
      <c r="M86" s="136"/>
      <c r="N86" s="136"/>
      <c r="O86" s="136"/>
      <c r="P86" s="136"/>
      <c r="Q86" s="136"/>
      <c r="R86" s="125"/>
    </row>
    <row r="87" spans="1:18" ht="15.75" customHeight="1" hidden="1">
      <c r="A87" s="99">
        <v>82</v>
      </c>
      <c r="B87" s="99" t="s">
        <v>843</v>
      </c>
      <c r="C87" s="99" t="s">
        <v>842</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844</v>
      </c>
      <c r="D88" s="136"/>
      <c r="E88" s="136"/>
      <c r="F88" s="136"/>
      <c r="G88" s="136"/>
      <c r="H88" s="136"/>
      <c r="I88" s="136"/>
      <c r="J88" s="136"/>
      <c r="K88" s="136"/>
      <c r="L88" s="136"/>
      <c r="M88" s="136"/>
      <c r="N88" s="136"/>
      <c r="O88" s="136"/>
      <c r="P88" s="136"/>
      <c r="Q88" s="136"/>
      <c r="R88" s="125"/>
    </row>
    <row r="89" spans="1:18" ht="15.75" customHeight="1" hidden="1">
      <c r="A89" s="99">
        <v>84</v>
      </c>
      <c r="B89" s="99" t="s">
        <v>846</v>
      </c>
      <c r="C89" s="99" t="s">
        <v>845</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847</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848</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849</v>
      </c>
      <c r="D92" s="136"/>
      <c r="E92" s="136"/>
      <c r="F92" s="136"/>
      <c r="G92" s="136"/>
      <c r="H92" s="136"/>
      <c r="I92" s="136"/>
      <c r="J92" s="136"/>
      <c r="K92" s="136"/>
      <c r="L92" s="136"/>
      <c r="M92" s="136"/>
      <c r="N92" s="136"/>
      <c r="O92" s="136"/>
      <c r="P92" s="136"/>
      <c r="Q92" s="136"/>
      <c r="R92" s="125"/>
    </row>
    <row r="93" spans="1:18" ht="15.75" customHeight="1" hidden="1">
      <c r="A93" s="99">
        <v>88</v>
      </c>
      <c r="B93" s="99" t="s">
        <v>851</v>
      </c>
      <c r="C93" s="99" t="s">
        <v>850</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852</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853</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854</v>
      </c>
      <c r="D96" s="136"/>
      <c r="E96" s="136"/>
      <c r="F96" s="136"/>
      <c r="G96" s="136"/>
      <c r="H96" s="136"/>
      <c r="I96" s="136"/>
      <c r="J96" s="136"/>
      <c r="K96" s="136"/>
      <c r="L96" s="136"/>
      <c r="M96" s="136"/>
      <c r="N96" s="136"/>
      <c r="O96" s="136"/>
      <c r="P96" s="136"/>
      <c r="Q96" s="136"/>
      <c r="R96" s="125"/>
    </row>
    <row r="97" spans="1:18" ht="15.75" customHeight="1" hidden="1">
      <c r="A97" s="99">
        <v>92</v>
      </c>
      <c r="B97" s="99" t="s">
        <v>856</v>
      </c>
      <c r="C97" s="99" t="s">
        <v>855</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857</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858</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859</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860</v>
      </c>
      <c r="D101" s="136"/>
      <c r="E101" s="136"/>
      <c r="F101" s="136"/>
      <c r="G101" s="136"/>
      <c r="H101" s="136"/>
      <c r="I101" s="136"/>
      <c r="J101" s="136"/>
      <c r="K101" s="136"/>
      <c r="L101" s="136"/>
      <c r="M101" s="136"/>
      <c r="N101" s="136"/>
      <c r="O101" s="136"/>
      <c r="P101" s="136"/>
      <c r="Q101" s="136"/>
      <c r="R101" s="125"/>
    </row>
    <row r="102" spans="1:18" ht="15.75" customHeight="1">
      <c r="A102" s="99">
        <v>97</v>
      </c>
      <c r="B102" s="100" t="s">
        <v>861</v>
      </c>
      <c r="C102" s="100" t="s">
        <v>419</v>
      </c>
      <c r="D102" s="136">
        <f>SUM(D103:D118)</f>
        <v>14</v>
      </c>
      <c r="E102" s="136">
        <f>SUM(E103:E118)</f>
        <v>5</v>
      </c>
      <c r="F102" s="136">
        <f>SUM(F103:F118)</f>
        <v>0</v>
      </c>
      <c r="G102" s="136">
        <f>SUM(G103:G118)</f>
        <v>0</v>
      </c>
      <c r="H102" s="136">
        <f>SUM(H103:H118)</f>
        <v>0</v>
      </c>
      <c r="I102" s="136">
        <f>SUM(I103:I118)</f>
        <v>0</v>
      </c>
      <c r="J102" s="136">
        <f>SUM(J103:J118)</f>
        <v>14</v>
      </c>
      <c r="K102" s="136">
        <f>SUM(K103:K118)</f>
        <v>5</v>
      </c>
      <c r="L102" s="136">
        <f>SUM(L103:L118)</f>
        <v>0</v>
      </c>
      <c r="M102" s="136">
        <f>SUM(M103:M118)</f>
        <v>0</v>
      </c>
      <c r="N102" s="136">
        <f>SUM(N103:N118)</f>
        <v>14</v>
      </c>
      <c r="O102" s="136">
        <f>SUM(O103:O118)</f>
        <v>4</v>
      </c>
      <c r="P102" s="136">
        <f>SUM(P103:P118)</f>
        <v>1683830</v>
      </c>
      <c r="Q102" s="136">
        <f>SUM(Q103:Q118)</f>
        <v>27506</v>
      </c>
      <c r="R102" s="125"/>
    </row>
    <row r="103" spans="1:18" ht="15.75" customHeight="1">
      <c r="A103" s="99">
        <v>98</v>
      </c>
      <c r="B103" s="99" t="s">
        <v>863</v>
      </c>
      <c r="C103" s="99" t="s">
        <v>862</v>
      </c>
      <c r="D103" s="136">
        <v>14</v>
      </c>
      <c r="E103" s="136">
        <v>5</v>
      </c>
      <c r="F103" s="136"/>
      <c r="G103" s="136"/>
      <c r="H103" s="136"/>
      <c r="I103" s="136"/>
      <c r="J103" s="136">
        <v>14</v>
      </c>
      <c r="K103" s="136">
        <v>5</v>
      </c>
      <c r="L103" s="136"/>
      <c r="M103" s="136"/>
      <c r="N103" s="136">
        <v>14</v>
      </c>
      <c r="O103" s="136">
        <v>2</v>
      </c>
      <c r="P103" s="136">
        <v>30826</v>
      </c>
      <c r="Q103" s="136">
        <v>27506</v>
      </c>
      <c r="R103" s="125"/>
    </row>
    <row r="104" spans="1:18" ht="15.75" customHeight="1" hidden="1">
      <c r="A104" s="99">
        <v>99</v>
      </c>
      <c r="B104" s="99" t="s">
        <v>865</v>
      </c>
      <c r="C104" s="99" t="s">
        <v>864</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867</v>
      </c>
      <c r="C105" s="99" t="s">
        <v>866</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869</v>
      </c>
      <c r="C106" s="99" t="s">
        <v>868</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871</v>
      </c>
      <c r="C107" s="99" t="s">
        <v>870</v>
      </c>
      <c r="D107" s="136"/>
      <c r="E107" s="136"/>
      <c r="F107" s="136"/>
      <c r="G107" s="136"/>
      <c r="H107" s="136"/>
      <c r="I107" s="136"/>
      <c r="J107" s="136"/>
      <c r="K107" s="136"/>
      <c r="L107" s="136"/>
      <c r="M107" s="136"/>
      <c r="N107" s="136"/>
      <c r="O107" s="136"/>
      <c r="P107" s="136"/>
      <c r="Q107" s="136"/>
      <c r="R107" s="125"/>
    </row>
    <row r="108" spans="1:18" ht="15.75" customHeight="1">
      <c r="A108" s="99">
        <v>103</v>
      </c>
      <c r="B108" s="99" t="s">
        <v>873</v>
      </c>
      <c r="C108" s="99" t="s">
        <v>872</v>
      </c>
      <c r="D108" s="136"/>
      <c r="E108" s="136"/>
      <c r="F108" s="136"/>
      <c r="G108" s="136"/>
      <c r="H108" s="136"/>
      <c r="I108" s="136"/>
      <c r="J108" s="136"/>
      <c r="K108" s="136"/>
      <c r="L108" s="136"/>
      <c r="M108" s="136"/>
      <c r="N108" s="136"/>
      <c r="O108" s="136">
        <v>1</v>
      </c>
      <c r="P108" s="136">
        <v>1509681</v>
      </c>
      <c r="Q108" s="136"/>
      <c r="R108" s="125"/>
    </row>
    <row r="109" spans="1:18" ht="15.75" customHeight="1">
      <c r="A109" s="99">
        <v>104</v>
      </c>
      <c r="B109" s="99" t="s">
        <v>875</v>
      </c>
      <c r="C109" s="99" t="s">
        <v>874</v>
      </c>
      <c r="D109" s="136"/>
      <c r="E109" s="136"/>
      <c r="F109" s="136"/>
      <c r="G109" s="136"/>
      <c r="H109" s="136"/>
      <c r="I109" s="136"/>
      <c r="J109" s="136"/>
      <c r="K109" s="136"/>
      <c r="L109" s="136"/>
      <c r="M109" s="136"/>
      <c r="N109" s="136"/>
      <c r="O109" s="136">
        <v>1</v>
      </c>
      <c r="P109" s="136">
        <v>143323</v>
      </c>
      <c r="Q109" s="136"/>
      <c r="R109" s="125"/>
    </row>
    <row r="110" spans="1:18" ht="15.75" customHeight="1" hidden="1">
      <c r="A110" s="99">
        <v>105</v>
      </c>
      <c r="B110" s="99" t="s">
        <v>877</v>
      </c>
      <c r="C110" s="99" t="s">
        <v>876</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879</v>
      </c>
      <c r="C111" s="99" t="s">
        <v>878</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881</v>
      </c>
      <c r="C112" s="99" t="s">
        <v>880</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883</v>
      </c>
      <c r="C113" s="99" t="s">
        <v>882</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884</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886</v>
      </c>
      <c r="C115" s="99" t="s">
        <v>885</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887</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889</v>
      </c>
      <c r="C117" s="99" t="s">
        <v>888</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891</v>
      </c>
      <c r="C118" s="99" t="s">
        <v>890</v>
      </c>
      <c r="D118" s="136"/>
      <c r="E118" s="136"/>
      <c r="F118" s="136"/>
      <c r="G118" s="136"/>
      <c r="H118" s="136"/>
      <c r="I118" s="136"/>
      <c r="J118" s="136"/>
      <c r="K118" s="136"/>
      <c r="L118" s="136"/>
      <c r="M118" s="136"/>
      <c r="N118" s="136"/>
      <c r="O118" s="136"/>
      <c r="P118" s="136"/>
      <c r="Q118" s="136"/>
      <c r="R118" s="125"/>
    </row>
    <row r="119" spans="1:18" ht="15.75" customHeight="1">
      <c r="A119" s="99">
        <v>114</v>
      </c>
      <c r="B119" s="100" t="s">
        <v>892</v>
      </c>
      <c r="C119" s="100" t="s">
        <v>420</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894</v>
      </c>
      <c r="C120" s="99" t="s">
        <v>893</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895</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897</v>
      </c>
      <c r="C122" s="99" t="s">
        <v>896</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343</v>
      </c>
      <c r="C123" s="99" t="s">
        <v>347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447</v>
      </c>
      <c r="C124" s="99" t="s">
        <v>448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899</v>
      </c>
      <c r="C125" s="99" t="s">
        <v>898</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901</v>
      </c>
      <c r="C126" s="99" t="s">
        <v>900</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903</v>
      </c>
      <c r="C127" s="99" t="s">
        <v>902</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905</v>
      </c>
      <c r="C128" s="99" t="s">
        <v>904</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907</v>
      </c>
      <c r="C129" s="99" t="s">
        <v>906</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909</v>
      </c>
      <c r="C130" s="99" t="s">
        <v>908</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911</v>
      </c>
      <c r="C131" s="99" t="s">
        <v>910</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913</v>
      </c>
      <c r="C132" s="99" t="s">
        <v>912</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915</v>
      </c>
      <c r="C133" s="99" t="s">
        <v>914</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917</v>
      </c>
      <c r="C134" s="99" t="s">
        <v>916</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918</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919</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921</v>
      </c>
      <c r="C137" s="99" t="s">
        <v>920</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922</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924</v>
      </c>
      <c r="C139" s="99" t="s">
        <v>923</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926</v>
      </c>
      <c r="C140" s="99" t="s">
        <v>925</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928</v>
      </c>
      <c r="C141" s="99" t="s">
        <v>927</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930</v>
      </c>
      <c r="C142" s="99" t="s">
        <v>929</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931</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933</v>
      </c>
      <c r="C144" s="99" t="s">
        <v>932</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935</v>
      </c>
      <c r="C145" s="99" t="s">
        <v>934</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936</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937</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939</v>
      </c>
      <c r="C148" s="99" t="s">
        <v>938</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941</v>
      </c>
      <c r="C149" s="99" t="s">
        <v>940</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943</v>
      </c>
      <c r="C150" s="99" t="s">
        <v>942</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945</v>
      </c>
      <c r="C151" s="99" t="s">
        <v>944</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947</v>
      </c>
      <c r="C152" s="99" t="s">
        <v>946</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948</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950</v>
      </c>
      <c r="C154" s="99" t="s">
        <v>949</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951</v>
      </c>
      <c r="C155" s="99" t="s">
        <v>434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437</v>
      </c>
      <c r="C156" s="99" t="s">
        <v>438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953</v>
      </c>
      <c r="C157" s="99" t="s">
        <v>952</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955</v>
      </c>
      <c r="C158" s="99" t="s">
        <v>954</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957</v>
      </c>
      <c r="C159" s="99" t="s">
        <v>956</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958</v>
      </c>
      <c r="C160" s="99" t="s">
        <v>435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960</v>
      </c>
      <c r="C161" s="99" t="s">
        <v>959</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961</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963</v>
      </c>
      <c r="C163" s="99" t="s">
        <v>962</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964</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965</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967</v>
      </c>
      <c r="C166" s="99" t="s">
        <v>966</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968</v>
      </c>
      <c r="C167" s="99" t="s">
        <v>436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970</v>
      </c>
      <c r="C168" s="99" t="s">
        <v>969</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972</v>
      </c>
      <c r="C169" s="99" t="s">
        <v>971</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440</v>
      </c>
      <c r="C170" s="99" t="s">
        <v>439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973</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974</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975</v>
      </c>
      <c r="D173" s="136"/>
      <c r="E173" s="136"/>
      <c r="F173" s="136"/>
      <c r="G173" s="136"/>
      <c r="H173" s="136"/>
      <c r="I173" s="136"/>
      <c r="J173" s="136"/>
      <c r="K173" s="136"/>
      <c r="L173" s="136"/>
      <c r="M173" s="136"/>
      <c r="N173" s="136"/>
      <c r="O173" s="136"/>
      <c r="P173" s="136"/>
      <c r="Q173" s="136"/>
      <c r="R173" s="125"/>
    </row>
    <row r="174" spans="1:18" ht="15.75" customHeight="1">
      <c r="A174" s="99">
        <v>169</v>
      </c>
      <c r="B174" s="100" t="s">
        <v>976</v>
      </c>
      <c r="C174" s="100" t="s">
        <v>421</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977</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978</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980</v>
      </c>
      <c r="C177" s="99" t="s">
        <v>979</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981</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983</v>
      </c>
      <c r="C179" s="99" t="s">
        <v>982</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985</v>
      </c>
      <c r="C180" s="99" t="s">
        <v>984</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986</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366</v>
      </c>
      <c r="C182" s="99" t="s">
        <v>367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988</v>
      </c>
      <c r="C183" s="99" t="s">
        <v>987</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990</v>
      </c>
      <c r="C184" s="99" t="s">
        <v>989</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992</v>
      </c>
      <c r="C185" s="99" t="s">
        <v>991</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994</v>
      </c>
      <c r="C186" s="99" t="s">
        <v>993</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995</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997</v>
      </c>
      <c r="C188" s="99" t="s">
        <v>996</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998</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1000</v>
      </c>
      <c r="C190" s="99" t="s">
        <v>999</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1002</v>
      </c>
      <c r="C191" s="99" t="s">
        <v>1001</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1003</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1005</v>
      </c>
      <c r="C193" s="99" t="s">
        <v>1004</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1006</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1007</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1008</v>
      </c>
      <c r="D196" s="136"/>
      <c r="E196" s="136"/>
      <c r="F196" s="136"/>
      <c r="G196" s="136"/>
      <c r="H196" s="136"/>
      <c r="I196" s="136"/>
      <c r="J196" s="136"/>
      <c r="K196" s="136"/>
      <c r="L196" s="136"/>
      <c r="M196" s="136"/>
      <c r="N196" s="136"/>
      <c r="O196" s="136"/>
      <c r="P196" s="136"/>
      <c r="Q196" s="136"/>
      <c r="R196" s="125"/>
    </row>
    <row r="197" spans="1:18" ht="15.75" customHeight="1">
      <c r="A197" s="99">
        <v>192</v>
      </c>
      <c r="B197" s="100" t="s">
        <v>1009</v>
      </c>
      <c r="C197" s="100" t="s">
        <v>422</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1010</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399</v>
      </c>
      <c r="C199" s="99" t="s">
        <v>400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401</v>
      </c>
      <c r="C200" s="99" t="s">
        <v>402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403</v>
      </c>
      <c r="C201" s="99" t="s">
        <v>404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1011</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1013</v>
      </c>
      <c r="C203" s="99" t="s">
        <v>1012</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1014</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1016</v>
      </c>
      <c r="C205" s="99" t="s">
        <v>1015</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1018</v>
      </c>
      <c r="C206" s="99" t="s">
        <v>1017</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1020</v>
      </c>
      <c r="C207" s="99" t="s">
        <v>1019</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1022</v>
      </c>
      <c r="C208" s="99" t="s">
        <v>1021</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1024</v>
      </c>
      <c r="C209" s="99" t="s">
        <v>1023</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460</v>
      </c>
      <c r="C210" s="99" t="s">
        <v>461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1026</v>
      </c>
      <c r="C211" s="99" t="s">
        <v>1025</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1028</v>
      </c>
      <c r="C212" s="99" t="s">
        <v>1027</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1030</v>
      </c>
      <c r="C213" s="99" t="s">
        <v>1029</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1032</v>
      </c>
      <c r="C214" s="99" t="s">
        <v>1031</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1033</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1035</v>
      </c>
      <c r="C216" s="99" t="s">
        <v>1034</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1037</v>
      </c>
      <c r="C217" s="99" t="s">
        <v>1036</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1039</v>
      </c>
      <c r="C218" s="99" t="s">
        <v>1038</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1041</v>
      </c>
      <c r="C219" s="99" t="s">
        <v>1040</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1043</v>
      </c>
      <c r="C220" s="99" t="s">
        <v>1042</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1045</v>
      </c>
      <c r="C221" s="99" t="s">
        <v>1044</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1047</v>
      </c>
      <c r="C222" s="99" t="s">
        <v>1046</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1049</v>
      </c>
      <c r="C223" s="99" t="s">
        <v>1048</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1051</v>
      </c>
      <c r="C224" s="99" t="s">
        <v>1050</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1052</v>
      </c>
      <c r="C225" s="99" t="s">
        <v>412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1054</v>
      </c>
      <c r="C226" s="99" t="s">
        <v>1053</v>
      </c>
      <c r="D226" s="136"/>
      <c r="E226" s="136"/>
      <c r="F226" s="136"/>
      <c r="G226" s="136"/>
      <c r="H226" s="136"/>
      <c r="I226" s="136"/>
      <c r="J226" s="136"/>
      <c r="K226" s="136"/>
      <c r="L226" s="136"/>
      <c r="M226" s="136"/>
      <c r="N226" s="136"/>
      <c r="O226" s="136"/>
      <c r="P226" s="136"/>
      <c r="Q226" s="136"/>
      <c r="R226" s="125"/>
    </row>
    <row r="227" spans="1:18" ht="15.75" customHeight="1">
      <c r="A227" s="99">
        <v>221</v>
      </c>
      <c r="B227" s="100" t="s">
        <v>1055</v>
      </c>
      <c r="C227" s="100" t="s">
        <v>423</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1057</v>
      </c>
      <c r="C228" s="99" t="s">
        <v>1056</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1058</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1060</v>
      </c>
      <c r="C230" s="99" t="s">
        <v>1059</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1061</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1062</v>
      </c>
      <c r="D232" s="136"/>
      <c r="E232" s="136"/>
      <c r="F232" s="136"/>
      <c r="G232" s="136"/>
      <c r="H232" s="136"/>
      <c r="I232" s="136"/>
      <c r="J232" s="136"/>
      <c r="K232" s="136"/>
      <c r="L232" s="136"/>
      <c r="M232" s="136"/>
      <c r="N232" s="136"/>
      <c r="O232" s="136"/>
      <c r="P232" s="136"/>
      <c r="Q232" s="136"/>
      <c r="R232" s="125"/>
    </row>
    <row r="233" spans="1:18" ht="15.75" customHeight="1">
      <c r="A233" s="99">
        <v>227</v>
      </c>
      <c r="B233" s="100" t="s">
        <v>1063</v>
      </c>
      <c r="C233" s="100" t="s">
        <v>424</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1065</v>
      </c>
      <c r="C234" s="99" t="s">
        <v>1064</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1067</v>
      </c>
      <c r="C235" s="99" t="s">
        <v>1066</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1069</v>
      </c>
      <c r="C236" s="99" t="s">
        <v>1068</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1071</v>
      </c>
      <c r="C237" s="99" t="s">
        <v>1070</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1073</v>
      </c>
      <c r="C238" s="99" t="s">
        <v>1072</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1075</v>
      </c>
      <c r="C239" s="99" t="s">
        <v>1074</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1077</v>
      </c>
      <c r="C240" s="99" t="s">
        <v>1076</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1079</v>
      </c>
      <c r="C241" s="99" t="s">
        <v>1078</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1081</v>
      </c>
      <c r="C242" s="99" t="s">
        <v>1080</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1082</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1084</v>
      </c>
      <c r="C244" s="99" t="s">
        <v>1083</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1086</v>
      </c>
      <c r="C245" s="99" t="s">
        <v>1085</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368</v>
      </c>
      <c r="C246" s="99" t="s">
        <v>369</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1087</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1089</v>
      </c>
      <c r="C248" s="99" t="s">
        <v>1088</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1091</v>
      </c>
      <c r="C249" s="99" t="s">
        <v>1090</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1092</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1</v>
      </c>
      <c r="C251" s="99" t="s">
        <v>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3</v>
      </c>
      <c r="C253" s="100" t="s">
        <v>425</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1</v>
      </c>
      <c r="P253" s="136">
        <f>SUM(P254:P268)</f>
        <v>393031</v>
      </c>
      <c r="Q253" s="136">
        <f>SUM(Q254:Q268)</f>
        <v>0</v>
      </c>
      <c r="R253" s="125"/>
    </row>
    <row r="254" spans="1:18" ht="15.75" customHeight="1" hidden="1">
      <c r="A254" s="99">
        <v>248</v>
      </c>
      <c r="B254" s="99">
        <v>293</v>
      </c>
      <c r="C254" s="99" t="s">
        <v>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v>
      </c>
      <c r="C255" s="99" t="s">
        <v>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8</v>
      </c>
      <c r="C256" s="99" t="s">
        <v>7</v>
      </c>
      <c r="D256" s="136"/>
      <c r="E256" s="136"/>
      <c r="F256" s="136"/>
      <c r="G256" s="136"/>
      <c r="H256" s="136"/>
      <c r="I256" s="136"/>
      <c r="J256" s="136"/>
      <c r="K256" s="136"/>
      <c r="L256" s="136"/>
      <c r="M256" s="136"/>
      <c r="N256" s="136"/>
      <c r="O256" s="136"/>
      <c r="P256" s="136"/>
      <c r="Q256" s="136"/>
      <c r="R256" s="125"/>
    </row>
    <row r="257" spans="1:18" ht="15.75" customHeight="1">
      <c r="A257" s="99">
        <v>251</v>
      </c>
      <c r="B257" s="99" t="s">
        <v>10</v>
      </c>
      <c r="C257" s="99" t="s">
        <v>9</v>
      </c>
      <c r="D257" s="136"/>
      <c r="E257" s="136"/>
      <c r="F257" s="136"/>
      <c r="G257" s="136"/>
      <c r="H257" s="136"/>
      <c r="I257" s="136"/>
      <c r="J257" s="136"/>
      <c r="K257" s="136"/>
      <c r="L257" s="136"/>
      <c r="M257" s="136"/>
      <c r="N257" s="136"/>
      <c r="O257" s="136">
        <v>1</v>
      </c>
      <c r="P257" s="136">
        <v>393031</v>
      </c>
      <c r="Q257" s="136"/>
      <c r="R257" s="125"/>
    </row>
    <row r="258" spans="1:18" ht="15.75" customHeight="1" hidden="1">
      <c r="A258" s="99">
        <v>252</v>
      </c>
      <c r="B258" s="99" t="s">
        <v>12</v>
      </c>
      <c r="C258" s="99" t="s">
        <v>11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13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15</v>
      </c>
      <c r="C260" s="99" t="s">
        <v>14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17</v>
      </c>
      <c r="C261" s="99" t="s">
        <v>16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18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20</v>
      </c>
      <c r="C263" s="99" t="s">
        <v>19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405</v>
      </c>
      <c r="C264" s="99" t="s">
        <v>407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406</v>
      </c>
      <c r="C265" s="99" t="s">
        <v>408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22</v>
      </c>
      <c r="C266" s="99" t="s">
        <v>21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23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25</v>
      </c>
      <c r="C268" s="99" t="s">
        <v>24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26</v>
      </c>
      <c r="C269" s="100" t="s">
        <v>426</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27</v>
      </c>
      <c r="C270" s="100" t="s">
        <v>426</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29</v>
      </c>
      <c r="C271" s="99" t="s">
        <v>28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31</v>
      </c>
      <c r="C272" s="99" t="s">
        <v>30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33</v>
      </c>
      <c r="C273" s="99" t="s">
        <v>32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35</v>
      </c>
      <c r="C274" s="99" t="s">
        <v>34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37</v>
      </c>
      <c r="C275" s="99" t="s">
        <v>36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39</v>
      </c>
      <c r="C276" s="99" t="s">
        <v>38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41</v>
      </c>
      <c r="C277" s="99" t="s">
        <v>40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43</v>
      </c>
      <c r="C278" s="99" t="s">
        <v>42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45</v>
      </c>
      <c r="C279" s="99" t="s">
        <v>44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47</v>
      </c>
      <c r="C280" s="99" t="s">
        <v>46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48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50</v>
      </c>
      <c r="C282" s="99" t="s">
        <v>49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52</v>
      </c>
      <c r="C283" s="99" t="s">
        <v>51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54</v>
      </c>
      <c r="C284" s="99" t="s">
        <v>53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56</v>
      </c>
      <c r="C285" s="99" t="s">
        <v>55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58</v>
      </c>
      <c r="C286" s="99" t="s">
        <v>57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59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61</v>
      </c>
      <c r="C288" s="99" t="s">
        <v>60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63</v>
      </c>
      <c r="C289" s="99" t="s">
        <v>62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65</v>
      </c>
      <c r="C290" s="99" t="s">
        <v>64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v>
      </c>
      <c r="C292" s="99" t="s">
        <v>67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70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71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72</v>
      </c>
      <c r="C296" s="100" t="s">
        <v>427</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74</v>
      </c>
      <c r="C297" s="99" t="s">
        <v>73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76</v>
      </c>
      <c r="C298" s="99" t="s">
        <v>75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78</v>
      </c>
      <c r="C299" s="99" t="s">
        <v>77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81</v>
      </c>
      <c r="C301" s="99" t="s">
        <v>80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345</v>
      </c>
      <c r="C302" s="99" t="s">
        <v>346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449</v>
      </c>
      <c r="C303" s="99" t="s">
        <v>450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82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84</v>
      </c>
      <c r="C305" s="99" t="s">
        <v>83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86</v>
      </c>
      <c r="C306" s="99" t="s">
        <v>85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87</v>
      </c>
      <c r="C307" s="99" t="s">
        <v>413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89</v>
      </c>
      <c r="C308" s="99" t="s">
        <v>88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414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90</v>
      </c>
      <c r="C310" s="100" t="s">
        <v>428</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91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93</v>
      </c>
      <c r="C312" s="99" t="s">
        <v>92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94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96</v>
      </c>
      <c r="C314" s="99" t="s">
        <v>95</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98</v>
      </c>
      <c r="C315" s="99" t="s">
        <v>97</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100</v>
      </c>
      <c r="C316" s="99" t="s">
        <v>99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101</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103</v>
      </c>
      <c r="C318" s="99" t="s">
        <v>102</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105</v>
      </c>
      <c r="C319" s="99" t="s">
        <v>104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107</v>
      </c>
      <c r="C320" s="99" t="s">
        <v>106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108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110</v>
      </c>
      <c r="C322" s="99" t="s">
        <v>109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112</v>
      </c>
      <c r="C323" s="99" t="s">
        <v>111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114</v>
      </c>
      <c r="C324" s="99" t="s">
        <v>113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115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117</v>
      </c>
      <c r="C326" s="99" t="s">
        <v>116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119</v>
      </c>
      <c r="C327" s="99" t="s">
        <v>118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120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122</v>
      </c>
      <c r="C329" s="99" t="s">
        <v>121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124</v>
      </c>
      <c r="C330" s="99" t="s">
        <v>123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126</v>
      </c>
      <c r="C331" s="99" t="s">
        <v>125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128</v>
      </c>
      <c r="C332" s="99" t="s">
        <v>127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130</v>
      </c>
      <c r="C333" s="99" t="s">
        <v>129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132</v>
      </c>
      <c r="C334" s="99" t="s">
        <v>131</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134</v>
      </c>
      <c r="C335" s="99" t="s">
        <v>133</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136</v>
      </c>
      <c r="C336" s="99" t="s">
        <v>135</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138</v>
      </c>
      <c r="C337" s="99" t="s">
        <v>137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139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141</v>
      </c>
      <c r="C339" s="99" t="s">
        <v>140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142</v>
      </c>
      <c r="C340" s="100" t="s">
        <v>429</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143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145</v>
      </c>
      <c r="C342" s="99" t="s">
        <v>144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147</v>
      </c>
      <c r="C343" s="99" t="s">
        <v>146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149</v>
      </c>
      <c r="C344" s="99" t="s">
        <v>148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151</v>
      </c>
      <c r="C345" s="99" t="s">
        <v>150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152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154</v>
      </c>
      <c r="C347" s="99" t="s">
        <v>153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156</v>
      </c>
      <c r="C348" s="99" t="s">
        <v>155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158</v>
      </c>
      <c r="C349" s="99" t="s">
        <v>157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159</v>
      </c>
      <c r="C350" s="100" t="s">
        <v>430</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161</v>
      </c>
      <c r="C351" s="99" t="s">
        <v>160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163</v>
      </c>
      <c r="C352" s="99" t="s">
        <v>162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370</v>
      </c>
      <c r="C353" s="99" t="s">
        <v>371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165</v>
      </c>
      <c r="C354" s="99" t="s">
        <v>164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167</v>
      </c>
      <c r="C355" s="99" t="s">
        <v>166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372</v>
      </c>
      <c r="C356" s="99" t="s">
        <v>373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168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170</v>
      </c>
      <c r="C358" s="99" t="s">
        <v>169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409</v>
      </c>
      <c r="C359" s="99" t="s">
        <v>169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410</v>
      </c>
      <c r="C360" s="99" t="s">
        <v>411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171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173</v>
      </c>
      <c r="C362" s="99" t="s">
        <v>172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175</v>
      </c>
      <c r="C363" s="99" t="s">
        <v>174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177</v>
      </c>
      <c r="C364" s="99" t="s">
        <v>176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179</v>
      </c>
      <c r="C365" s="99" t="s">
        <v>178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374</v>
      </c>
      <c r="C366" s="99" t="s">
        <v>174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180</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182</v>
      </c>
      <c r="C368" s="99" t="s">
        <v>181</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184</v>
      </c>
      <c r="C369" s="99" t="s">
        <v>183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186</v>
      </c>
      <c r="C370" s="99" t="s">
        <v>185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187</v>
      </c>
      <c r="C371" s="100" t="s">
        <v>431</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188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190</v>
      </c>
      <c r="C373" s="99" t="s">
        <v>189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192</v>
      </c>
      <c r="C374" s="99" t="s">
        <v>191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193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195</v>
      </c>
      <c r="C376" s="99" t="s">
        <v>194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197</v>
      </c>
      <c r="C377" s="99" t="s">
        <v>196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199</v>
      </c>
      <c r="C378" s="99" t="s">
        <v>198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201</v>
      </c>
      <c r="C379" s="99" t="s">
        <v>200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202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204</v>
      </c>
      <c r="C381" s="99" t="s">
        <v>203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206</v>
      </c>
      <c r="C382" s="99" t="s">
        <v>205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208</v>
      </c>
      <c r="C383" s="99" t="s">
        <v>207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210</v>
      </c>
      <c r="C384" s="99" t="s">
        <v>209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212</v>
      </c>
      <c r="C385" s="99" t="s">
        <v>211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214</v>
      </c>
      <c r="C386" s="99" t="s">
        <v>213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216</v>
      </c>
      <c r="C387" s="99" t="s">
        <v>215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218</v>
      </c>
      <c r="C388" s="99" t="s">
        <v>217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220</v>
      </c>
      <c r="C389" s="99" t="s">
        <v>219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221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222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224</v>
      </c>
      <c r="C392" s="99" t="s">
        <v>223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337</v>
      </c>
      <c r="C393" s="99" t="s">
        <v>338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226</v>
      </c>
      <c r="C394" s="99" t="s">
        <v>225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335</v>
      </c>
      <c r="C395" s="99" t="s">
        <v>336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228</v>
      </c>
      <c r="C396" s="99" t="s">
        <v>227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229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231</v>
      </c>
      <c r="C398" s="99" t="s">
        <v>230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233</v>
      </c>
      <c r="C399" s="99" t="s">
        <v>232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234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235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236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237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238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239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241</v>
      </c>
      <c r="C406" s="99" t="s">
        <v>240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242</v>
      </c>
      <c r="C407" s="100" t="s">
        <v>432</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244</v>
      </c>
      <c r="C408" s="99" t="s">
        <v>243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246</v>
      </c>
      <c r="C409" s="99" t="s">
        <v>245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248</v>
      </c>
      <c r="C410" s="99" t="s">
        <v>247</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250</v>
      </c>
      <c r="C411" s="99" t="s">
        <v>249</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252</v>
      </c>
      <c r="C412" s="99" t="s">
        <v>251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254</v>
      </c>
      <c r="C413" s="100" t="s">
        <v>253</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256</v>
      </c>
      <c r="C414" s="99" t="s">
        <v>255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258</v>
      </c>
      <c r="C415" s="99" t="s">
        <v>257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260</v>
      </c>
      <c r="C416" s="99" t="s">
        <v>259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261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263</v>
      </c>
      <c r="C418" s="99" t="s">
        <v>262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264</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265</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267</v>
      </c>
      <c r="C421" s="99" t="s">
        <v>266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269</v>
      </c>
      <c r="C422" s="99" t="s">
        <v>268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271</v>
      </c>
      <c r="C423" s="99" t="s">
        <v>270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273</v>
      </c>
      <c r="C424" s="99" t="s">
        <v>272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275</v>
      </c>
      <c r="C425" s="99" t="s">
        <v>274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277</v>
      </c>
      <c r="C426" s="99" t="s">
        <v>276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279</v>
      </c>
      <c r="C427" s="99" t="s">
        <v>278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281</v>
      </c>
      <c r="C428" s="99" t="s">
        <v>280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283</v>
      </c>
      <c r="C429" s="99" t="s">
        <v>282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285</v>
      </c>
      <c r="C430" s="99" t="s">
        <v>284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287</v>
      </c>
      <c r="C431" s="99" t="s">
        <v>286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289</v>
      </c>
      <c r="C432" s="99" t="s">
        <v>288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290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291</v>
      </c>
      <c r="C434" s="99" t="s">
        <v>286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293</v>
      </c>
      <c r="C435" s="99" t="s">
        <v>292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295</v>
      </c>
      <c r="C436" s="99" t="s">
        <v>294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297</v>
      </c>
      <c r="C437" s="99" t="s">
        <v>296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299</v>
      </c>
      <c r="C438" s="99" t="s">
        <v>298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301</v>
      </c>
      <c r="C439" s="99" t="s">
        <v>300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303</v>
      </c>
      <c r="C440" s="99" t="s">
        <v>302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305</v>
      </c>
      <c r="C441" s="99" t="s">
        <v>304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307</v>
      </c>
      <c r="C442" s="99" t="s">
        <v>306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309</v>
      </c>
      <c r="C443" s="99" t="s">
        <v>308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451</v>
      </c>
      <c r="C444" s="99" t="s">
        <v>452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310</v>
      </c>
      <c r="C445" s="100" t="s">
        <v>433</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311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313</v>
      </c>
      <c r="C447" s="99" t="s">
        <v>312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453</v>
      </c>
      <c r="C448" s="99" t="s">
        <v>454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314</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315</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316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317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318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319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321</v>
      </c>
      <c r="C455" s="99" t="s">
        <v>320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322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324</v>
      </c>
      <c r="C457" s="99" t="s">
        <v>323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325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326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679</v>
      </c>
      <c r="D460" s="137">
        <f>SUM(D6,D18,D51,D62,D69,D102,D119,D174,D197,D227,D233,D253,D269,D270,D296,D310,D340,D350,D371,D407,D413,D445)</f>
        <v>18</v>
      </c>
      <c r="E460" s="137">
        <f>SUM(E6,E18,E51,E62,E69,E102,E119,E174,E197,E227,E233,E253,E269,E270,E296,E310,E340,E350,E371,E407,E413,E445)</f>
        <v>7</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18</v>
      </c>
      <c r="K460" s="137">
        <f>SUM(K6,K18,K51,K62,K69,K102,K119,K174,K197,K227,K233,K253,K269,K270,K296,K310,K340,K350,K371,K407,K413,K445)</f>
        <v>7</v>
      </c>
      <c r="L460" s="137">
        <f>SUM(L6,L18,L51,L62,L69,L102,L119,L174,L197,L227,L233,L253,L269,L270,L296,L310,L340,L350,L371,L407,L413,L445)</f>
        <v>0</v>
      </c>
      <c r="M460" s="137">
        <f>SUM(M6,M18,M51,M62,M69,M102,M119,M174,M197,M227,M233,M253,M269,M270,M296,M310,M340,M350,M371,M407,M413,M445)</f>
        <v>4</v>
      </c>
      <c r="N460" s="137">
        <f>SUM(N6,N18,N51,N62,N69,N102,N119,N174,N197,N227,N233,N253,N269,N270,N296,N310,N340,N350,N371,N407,N413,N445)</f>
        <v>14</v>
      </c>
      <c r="O460" s="137">
        <f>SUM(O6,O18,O51,O62,O69,O102,O119,O174,O197,O227,O233,O253,O269,O270,O296,O310,O340,O350,O371,O407,O413,O445)</f>
        <v>5</v>
      </c>
      <c r="P460" s="137">
        <f>SUM(P6,P18,P51,P62,P69,P102,P119,P174,P197,P227,P233,P253,P269,P270,P296,P310,P340,P350,P371,P407,P413,P445)</f>
        <v>2076861</v>
      </c>
      <c r="Q460" s="137">
        <f>SUM(Q6,Q18,Q51,Q62,Q69,Q102,Q119,Q174,Q197,Q227,Q233,Q253,Q269,Q270,Q296,Q310,Q340,Q350,Q371,Q407,Q413,Q445)</f>
        <v>27506</v>
      </c>
      <c r="R460" s="125"/>
    </row>
    <row r="461" spans="1:18" s="126" customFormat="1" ht="15.75" customHeight="1">
      <c r="A461" s="99">
        <v>455</v>
      </c>
      <c r="B461" s="124"/>
      <c r="C461" s="107" t="s">
        <v>684</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672</v>
      </c>
      <c r="D462" s="149">
        <v>18</v>
      </c>
      <c r="E462" s="149">
        <v>7</v>
      </c>
      <c r="F462" s="149"/>
      <c r="G462" s="149"/>
      <c r="H462" s="149"/>
      <c r="I462" s="149"/>
      <c r="J462" s="149">
        <v>18</v>
      </c>
      <c r="K462" s="149">
        <v>7</v>
      </c>
      <c r="L462" s="149"/>
      <c r="M462" s="149">
        <v>4</v>
      </c>
      <c r="N462" s="149">
        <v>14</v>
      </c>
      <c r="O462" s="149">
        <v>5</v>
      </c>
      <c r="P462" s="149">
        <v>2076861</v>
      </c>
      <c r="Q462" s="149">
        <v>27506</v>
      </c>
      <c r="R462" s="125"/>
    </row>
    <row r="463" spans="1:18" ht="31.5" customHeight="1">
      <c r="A463" s="99">
        <v>457</v>
      </c>
      <c r="B463" s="112"/>
      <c r="C463" s="107" t="s">
        <v>673</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674</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675</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624</v>
      </c>
      <c r="D466" s="149">
        <v>2</v>
      </c>
      <c r="E466" s="149">
        <v>1</v>
      </c>
      <c r="F466" s="149"/>
      <c r="G466" s="149"/>
      <c r="H466" s="149"/>
      <c r="I466" s="149"/>
      <c r="J466" s="149">
        <v>2</v>
      </c>
      <c r="K466" s="149">
        <v>1</v>
      </c>
      <c r="L466" s="149"/>
      <c r="M466" s="149">
        <v>2</v>
      </c>
      <c r="N466" s="149"/>
      <c r="O466" s="149"/>
      <c r="P466" s="149"/>
      <c r="Q466" s="149"/>
      <c r="R466" s="125"/>
    </row>
    <row r="467" spans="1:18" ht="31.5" customHeight="1">
      <c r="A467" s="99">
        <v>461</v>
      </c>
      <c r="B467" s="112"/>
      <c r="C467" s="118" t="s">
        <v>620</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601</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683</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621</v>
      </c>
      <c r="D470" s="149">
        <v>7</v>
      </c>
      <c r="E470" s="149">
        <v>7</v>
      </c>
      <c r="F470" s="149"/>
      <c r="G470" s="149"/>
      <c r="H470" s="149"/>
      <c r="I470" s="149"/>
      <c r="J470" s="149">
        <v>7</v>
      </c>
      <c r="K470" s="149">
        <v>7</v>
      </c>
      <c r="L470" s="149"/>
      <c r="M470" s="149">
        <v>2</v>
      </c>
      <c r="N470" s="149">
        <v>5</v>
      </c>
      <c r="O470" s="149"/>
      <c r="P470" s="149">
        <v>9823</v>
      </c>
      <c r="Q470" s="149">
        <v>9823</v>
      </c>
      <c r="R470" s="125"/>
    </row>
    <row r="471" spans="1:18" ht="31.5" customHeight="1">
      <c r="A471" s="99">
        <v>465</v>
      </c>
      <c r="B471" s="112"/>
      <c r="C471" s="118" t="s">
        <v>622</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623</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387</v>
      </c>
      <c r="D473" s="149">
        <v>5</v>
      </c>
      <c r="E473" s="149">
        <v>2</v>
      </c>
      <c r="F473" s="149"/>
      <c r="G473" s="149"/>
      <c r="H473" s="149"/>
      <c r="I473" s="149"/>
      <c r="J473" s="149">
        <v>5</v>
      </c>
      <c r="K473" s="149">
        <v>2</v>
      </c>
      <c r="L473" s="149"/>
      <c r="M473" s="149">
        <v>3</v>
      </c>
      <c r="N473" s="149">
        <v>2</v>
      </c>
      <c r="O473" s="149"/>
      <c r="P473" s="149">
        <v>7632</v>
      </c>
      <c r="Q473" s="149">
        <v>7632</v>
      </c>
      <c r="R473" s="126"/>
    </row>
    <row r="474" spans="1:18" ht="31.5" customHeight="1">
      <c r="A474" s="99">
        <v>468</v>
      </c>
      <c r="B474" s="112"/>
      <c r="C474" s="118" t="s">
        <v>389</v>
      </c>
      <c r="D474" s="149">
        <v>2</v>
      </c>
      <c r="E474" s="149">
        <v>1</v>
      </c>
      <c r="F474" s="149"/>
      <c r="G474" s="149"/>
      <c r="H474" s="149"/>
      <c r="I474" s="149"/>
      <c r="J474" s="149">
        <v>2</v>
      </c>
      <c r="K474" s="149">
        <v>1</v>
      </c>
      <c r="L474" s="149"/>
      <c r="M474" s="149">
        <v>1</v>
      </c>
      <c r="N474" s="149">
        <v>1</v>
      </c>
      <c r="O474" s="149">
        <v>1</v>
      </c>
      <c r="P474" s="149">
        <v>143623</v>
      </c>
      <c r="Q474" s="149">
        <v>300</v>
      </c>
      <c r="R474" s="126"/>
    </row>
    <row r="475" spans="1:18" ht="15.75" customHeight="1">
      <c r="A475" s="99">
        <v>469</v>
      </c>
      <c r="B475" s="112"/>
      <c r="C475" s="118" t="s">
        <v>710</v>
      </c>
      <c r="D475" s="149">
        <v>11</v>
      </c>
      <c r="E475" s="149">
        <v>4</v>
      </c>
      <c r="F475" s="149"/>
      <c r="G475" s="149"/>
      <c r="H475" s="149"/>
      <c r="I475" s="149"/>
      <c r="J475" s="149">
        <v>11</v>
      </c>
      <c r="K475" s="149">
        <v>4</v>
      </c>
      <c r="L475" s="149"/>
      <c r="M475" s="149"/>
      <c r="N475" s="149">
        <v>11</v>
      </c>
      <c r="O475" s="149">
        <v>4</v>
      </c>
      <c r="P475" s="149">
        <v>1925606</v>
      </c>
      <c r="Q475" s="149">
        <v>19574</v>
      </c>
      <c r="R475" s="126"/>
    </row>
    <row r="476" spans="1:18" ht="15.75" customHeight="1">
      <c r="A476" s="99">
        <v>470</v>
      </c>
      <c r="B476" s="112"/>
      <c r="C476" s="118" t="s">
        <v>711</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631</v>
      </c>
      <c r="D477" s="149"/>
      <c r="E477" s="149"/>
      <c r="F477" s="149"/>
      <c r="G477" s="149"/>
      <c r="H477" s="149"/>
      <c r="I477" s="149"/>
      <c r="J477" s="149"/>
      <c r="K477" s="149"/>
      <c r="L477" s="149"/>
      <c r="M477" s="149"/>
      <c r="N477" s="149"/>
      <c r="O477" s="149">
        <v>1</v>
      </c>
      <c r="P477" s="149">
        <v>1509681</v>
      </c>
      <c r="Q477" s="149"/>
      <c r="R477" s="126"/>
    </row>
    <row r="478" spans="1:18" ht="15.75" customHeight="1">
      <c r="A478" s="99">
        <v>472</v>
      </c>
      <c r="B478" s="112"/>
      <c r="C478" s="118" t="s">
        <v>632</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alignWithMargins="0">
    <oddFooter>&amp;L523601FA&amp;C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599</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534</v>
      </c>
      <c r="B2" s="244" t="s">
        <v>570</v>
      </c>
      <c r="C2" s="245"/>
      <c r="D2" s="244" t="s">
        <v>643</v>
      </c>
      <c r="E2" s="245"/>
      <c r="F2" s="291" t="s">
        <v>642</v>
      </c>
      <c r="G2" s="291"/>
      <c r="H2" s="291"/>
      <c r="I2" s="291"/>
      <c r="J2" s="291"/>
      <c r="K2" s="301" t="s">
        <v>644</v>
      </c>
      <c r="L2" s="180"/>
    </row>
    <row r="3" spans="1:12" s="181" customFormat="1" ht="24.75" customHeight="1">
      <c r="A3" s="291"/>
      <c r="B3" s="246"/>
      <c r="C3" s="247"/>
      <c r="D3" s="246"/>
      <c r="E3" s="247"/>
      <c r="F3" s="291" t="s">
        <v>525</v>
      </c>
      <c r="G3" s="291" t="s">
        <v>540</v>
      </c>
      <c r="H3" s="291"/>
      <c r="I3" s="291"/>
      <c r="J3" s="291"/>
      <c r="K3" s="301"/>
      <c r="L3" s="180"/>
    </row>
    <row r="4" spans="1:12" s="181" customFormat="1" ht="63.75" customHeight="1">
      <c r="A4" s="291"/>
      <c r="B4" s="248"/>
      <c r="C4" s="249"/>
      <c r="D4" s="81" t="s">
        <v>525</v>
      </c>
      <c r="E4" s="82" t="s">
        <v>625</v>
      </c>
      <c r="F4" s="291"/>
      <c r="G4" s="142" t="s">
        <v>574</v>
      </c>
      <c r="H4" s="142" t="s">
        <v>363</v>
      </c>
      <c r="I4" s="142" t="s">
        <v>706</v>
      </c>
      <c r="J4" s="142" t="s">
        <v>358</v>
      </c>
      <c r="K4" s="301"/>
      <c r="L4" s="180"/>
    </row>
    <row r="5" spans="1:12" ht="12.75" customHeight="1">
      <c r="A5" s="6" t="s">
        <v>528</v>
      </c>
      <c r="B5" s="297" t="s">
        <v>529</v>
      </c>
      <c r="C5" s="298"/>
      <c r="D5" s="7">
        <v>1</v>
      </c>
      <c r="E5" s="86">
        <v>2</v>
      </c>
      <c r="F5" s="7">
        <v>3</v>
      </c>
      <c r="G5" s="7">
        <v>4</v>
      </c>
      <c r="H5" s="7">
        <v>5</v>
      </c>
      <c r="I5" s="7">
        <v>6</v>
      </c>
      <c r="J5" s="7">
        <v>7</v>
      </c>
      <c r="K5" s="7">
        <v>8</v>
      </c>
      <c r="L5" s="180"/>
    </row>
    <row r="6" spans="1:12" ht="26.25" customHeight="1">
      <c r="A6" s="7">
        <v>1</v>
      </c>
      <c r="B6" s="302" t="s">
        <v>359</v>
      </c>
      <c r="C6" s="303"/>
      <c r="D6" s="115">
        <v>168</v>
      </c>
      <c r="E6" s="115">
        <v>168</v>
      </c>
      <c r="F6" s="115">
        <v>167</v>
      </c>
      <c r="G6" s="115">
        <v>15</v>
      </c>
      <c r="H6" s="115">
        <v>108</v>
      </c>
      <c r="I6" s="115">
        <v>41</v>
      </c>
      <c r="J6" s="115"/>
      <c r="K6" s="115">
        <v>1</v>
      </c>
      <c r="L6" s="180"/>
    </row>
    <row r="7" spans="1:13" ht="16.5" customHeight="1">
      <c r="A7" s="7">
        <v>2</v>
      </c>
      <c r="B7" s="288" t="s">
        <v>479</v>
      </c>
      <c r="C7" s="143" t="s">
        <v>573</v>
      </c>
      <c r="D7" s="115"/>
      <c r="E7" s="115"/>
      <c r="F7" s="115"/>
      <c r="G7" s="115"/>
      <c r="H7" s="115"/>
      <c r="I7" s="115"/>
      <c r="J7" s="115"/>
      <c r="K7" s="115"/>
      <c r="L7" s="180"/>
      <c r="M7" s="113"/>
    </row>
    <row r="8" spans="1:13" ht="16.5" customHeight="1">
      <c r="A8" s="7">
        <v>3</v>
      </c>
      <c r="B8" s="299"/>
      <c r="C8" s="143" t="s">
        <v>571</v>
      </c>
      <c r="D8" s="115"/>
      <c r="E8" s="115"/>
      <c r="F8" s="115"/>
      <c r="G8" s="115"/>
      <c r="H8" s="115"/>
      <c r="I8" s="115"/>
      <c r="J8" s="115"/>
      <c r="K8" s="115"/>
      <c r="L8" s="180"/>
      <c r="M8" s="113"/>
    </row>
    <row r="9" spans="1:13" ht="16.5" customHeight="1">
      <c r="A9" s="7">
        <v>4</v>
      </c>
      <c r="B9" s="289"/>
      <c r="C9" s="143" t="s">
        <v>572</v>
      </c>
      <c r="D9" s="115"/>
      <c r="E9" s="115"/>
      <c r="F9" s="115"/>
      <c r="G9" s="115"/>
      <c r="H9" s="115"/>
      <c r="I9" s="115"/>
      <c r="J9" s="115"/>
      <c r="K9" s="115"/>
      <c r="L9" s="180"/>
      <c r="M9" s="113"/>
    </row>
    <row r="10" spans="1:13" ht="16.5" customHeight="1">
      <c r="A10" s="7">
        <v>5</v>
      </c>
      <c r="B10" s="293" t="s">
        <v>480</v>
      </c>
      <c r="C10" s="294"/>
      <c r="D10" s="115"/>
      <c r="E10" s="115"/>
      <c r="F10" s="115"/>
      <c r="G10" s="115"/>
      <c r="H10" s="115"/>
      <c r="I10" s="115"/>
      <c r="J10" s="115"/>
      <c r="K10" s="115"/>
      <c r="L10" s="180"/>
      <c r="M10" s="113"/>
    </row>
    <row r="11" spans="1:13" ht="16.5" customHeight="1">
      <c r="A11" s="7">
        <v>6</v>
      </c>
      <c r="B11" s="293" t="s">
        <v>481</v>
      </c>
      <c r="C11" s="294"/>
      <c r="D11" s="115"/>
      <c r="E11" s="115"/>
      <c r="F11" s="115"/>
      <c r="G11" s="115"/>
      <c r="H11" s="115"/>
      <c r="I11" s="115"/>
      <c r="J11" s="115"/>
      <c r="K11" s="115"/>
      <c r="L11" s="180"/>
      <c r="M11" s="113"/>
    </row>
    <row r="12" spans="1:12" s="113" customFormat="1" ht="16.5" customHeight="1">
      <c r="A12" s="7">
        <v>7</v>
      </c>
      <c r="B12" s="293" t="s">
        <v>482</v>
      </c>
      <c r="C12" s="294"/>
      <c r="D12" s="115"/>
      <c r="E12" s="115"/>
      <c r="F12" s="115"/>
      <c r="G12" s="115"/>
      <c r="H12" s="115"/>
      <c r="I12" s="115"/>
      <c r="J12" s="115"/>
      <c r="K12" s="115"/>
      <c r="L12" s="182"/>
    </row>
    <row r="13" spans="1:13" ht="22.5" customHeight="1">
      <c r="A13" s="7">
        <v>8</v>
      </c>
      <c r="B13" s="293" t="s">
        <v>483</v>
      </c>
      <c r="C13" s="294"/>
      <c r="D13" s="115"/>
      <c r="E13" s="115"/>
      <c r="F13" s="115"/>
      <c r="G13" s="115"/>
      <c r="H13" s="115"/>
      <c r="I13" s="115"/>
      <c r="J13" s="115"/>
      <c r="K13" s="115"/>
      <c r="L13" s="180"/>
      <c r="M13" s="113"/>
    </row>
    <row r="14" spans="1:12" s="113" customFormat="1" ht="16.5" customHeight="1">
      <c r="A14" s="7">
        <v>9</v>
      </c>
      <c r="B14" s="293" t="s">
        <v>695</v>
      </c>
      <c r="C14" s="294"/>
      <c r="D14" s="115"/>
      <c r="E14" s="115"/>
      <c r="F14" s="115"/>
      <c r="G14" s="115"/>
      <c r="H14" s="115"/>
      <c r="I14" s="115"/>
      <c r="J14" s="115"/>
      <c r="K14" s="115"/>
      <c r="L14" s="182"/>
    </row>
    <row r="15" spans="1:13" ht="16.5" customHeight="1">
      <c r="A15" s="7">
        <v>10</v>
      </c>
      <c r="B15" s="293" t="s">
        <v>484</v>
      </c>
      <c r="C15" s="294"/>
      <c r="D15" s="115"/>
      <c r="E15" s="115"/>
      <c r="F15" s="115"/>
      <c r="G15" s="115"/>
      <c r="H15" s="115"/>
      <c r="I15" s="115"/>
      <c r="J15" s="115"/>
      <c r="K15" s="115"/>
      <c r="L15" s="180"/>
      <c r="M15" s="113"/>
    </row>
    <row r="16" spans="1:13" ht="16.5" customHeight="1">
      <c r="A16" s="7">
        <v>11</v>
      </c>
      <c r="B16" s="293" t="s">
        <v>485</v>
      </c>
      <c r="C16" s="294"/>
      <c r="D16" s="115"/>
      <c r="E16" s="115"/>
      <c r="F16" s="115"/>
      <c r="G16" s="115"/>
      <c r="H16" s="115"/>
      <c r="I16" s="115"/>
      <c r="J16" s="115"/>
      <c r="K16" s="115"/>
      <c r="L16" s="180"/>
      <c r="M16" s="113"/>
    </row>
    <row r="17" spans="1:13" ht="16.5" customHeight="1">
      <c r="A17" s="7">
        <v>12</v>
      </c>
      <c r="B17" s="293" t="s">
        <v>494</v>
      </c>
      <c r="C17" s="294"/>
      <c r="D17" s="115"/>
      <c r="E17" s="115"/>
      <c r="F17" s="115"/>
      <c r="G17" s="115"/>
      <c r="H17" s="115"/>
      <c r="I17" s="115"/>
      <c r="J17" s="115"/>
      <c r="K17" s="115"/>
      <c r="L17" s="180"/>
      <c r="M17" s="113"/>
    </row>
    <row r="18" spans="1:13" ht="16.5" customHeight="1">
      <c r="A18" s="7">
        <v>13</v>
      </c>
      <c r="B18" s="293" t="s">
        <v>495</v>
      </c>
      <c r="C18" s="294"/>
      <c r="D18" s="115"/>
      <c r="E18" s="115"/>
      <c r="F18" s="115"/>
      <c r="G18" s="115"/>
      <c r="H18" s="115"/>
      <c r="I18" s="115"/>
      <c r="J18" s="115"/>
      <c r="K18" s="115"/>
      <c r="L18" s="180"/>
      <c r="M18" s="113"/>
    </row>
    <row r="19" spans="1:13" ht="16.5" customHeight="1">
      <c r="A19" s="7">
        <v>14</v>
      </c>
      <c r="B19" s="293" t="s">
        <v>496</v>
      </c>
      <c r="C19" s="294"/>
      <c r="D19" s="115"/>
      <c r="E19" s="115"/>
      <c r="F19" s="115"/>
      <c r="G19" s="115"/>
      <c r="H19" s="115"/>
      <c r="I19" s="115"/>
      <c r="J19" s="115"/>
      <c r="K19" s="115"/>
      <c r="L19" s="180"/>
      <c r="M19" s="113"/>
    </row>
    <row r="20" spans="1:13" ht="16.5" customHeight="1">
      <c r="A20" s="7">
        <v>15</v>
      </c>
      <c r="B20" s="293" t="s">
        <v>694</v>
      </c>
      <c r="C20" s="294"/>
      <c r="D20" s="115"/>
      <c r="E20" s="115"/>
      <c r="F20" s="115"/>
      <c r="G20" s="115"/>
      <c r="H20" s="115"/>
      <c r="I20" s="115"/>
      <c r="J20" s="115"/>
      <c r="K20" s="115"/>
      <c r="L20" s="180"/>
      <c r="M20" s="113"/>
    </row>
    <row r="21" spans="1:13" ht="16.5" customHeight="1">
      <c r="A21" s="7">
        <v>16</v>
      </c>
      <c r="B21" s="309" t="s">
        <v>696</v>
      </c>
      <c r="C21" s="310"/>
      <c r="D21" s="115">
        <v>4</v>
      </c>
      <c r="E21" s="115">
        <v>4</v>
      </c>
      <c r="F21" s="115">
        <v>4</v>
      </c>
      <c r="G21" s="115"/>
      <c r="H21" s="115">
        <v>3</v>
      </c>
      <c r="I21" s="115">
        <v>1</v>
      </c>
      <c r="J21" s="115"/>
      <c r="K21" s="115"/>
      <c r="L21" s="180"/>
      <c r="M21" s="113"/>
    </row>
    <row r="22" spans="1:13" ht="16.5" customHeight="1">
      <c r="A22" s="7">
        <v>17</v>
      </c>
      <c r="B22" s="304" t="s">
        <v>526</v>
      </c>
      <c r="C22" s="48" t="s">
        <v>486</v>
      </c>
      <c r="D22" s="115"/>
      <c r="E22" s="115"/>
      <c r="F22" s="115"/>
      <c r="G22" s="115"/>
      <c r="H22" s="115"/>
      <c r="I22" s="115"/>
      <c r="J22" s="115"/>
      <c r="K22" s="115"/>
      <c r="L22" s="180"/>
      <c r="M22" s="113"/>
    </row>
    <row r="23" spans="1:13" ht="16.5" customHeight="1">
      <c r="A23" s="7">
        <v>18</v>
      </c>
      <c r="B23" s="305"/>
      <c r="C23" s="48" t="s">
        <v>487</v>
      </c>
      <c r="D23" s="115"/>
      <c r="E23" s="115"/>
      <c r="F23" s="115"/>
      <c r="G23" s="115"/>
      <c r="H23" s="115"/>
      <c r="I23" s="115"/>
      <c r="J23" s="115"/>
      <c r="K23" s="115"/>
      <c r="L23" s="180"/>
      <c r="M23" s="113"/>
    </row>
    <row r="24" spans="1:13" ht="16.5" customHeight="1">
      <c r="A24" s="7">
        <v>19</v>
      </c>
      <c r="B24" s="305"/>
      <c r="C24" s="48" t="s">
        <v>488</v>
      </c>
      <c r="D24" s="115">
        <v>3</v>
      </c>
      <c r="E24" s="115">
        <v>3</v>
      </c>
      <c r="F24" s="115">
        <v>3</v>
      </c>
      <c r="G24" s="115"/>
      <c r="H24" s="115">
        <v>3</v>
      </c>
      <c r="I24" s="115"/>
      <c r="J24" s="115"/>
      <c r="K24" s="115"/>
      <c r="L24" s="180"/>
      <c r="M24" s="113"/>
    </row>
    <row r="25" spans="1:13" ht="16.5" customHeight="1">
      <c r="A25" s="7">
        <v>20</v>
      </c>
      <c r="B25" s="305"/>
      <c r="C25" s="48" t="s">
        <v>489</v>
      </c>
      <c r="D25" s="115">
        <v>1</v>
      </c>
      <c r="E25" s="115">
        <v>1</v>
      </c>
      <c r="F25" s="115">
        <v>1</v>
      </c>
      <c r="G25" s="115"/>
      <c r="H25" s="115"/>
      <c r="I25" s="115">
        <v>1</v>
      </c>
      <c r="J25" s="115"/>
      <c r="K25" s="115"/>
      <c r="L25" s="180"/>
      <c r="M25" s="113"/>
    </row>
    <row r="26" spans="1:13" ht="16.5" customHeight="1">
      <c r="A26" s="7">
        <v>21</v>
      </c>
      <c r="B26" s="305"/>
      <c r="C26" s="48" t="s">
        <v>490</v>
      </c>
      <c r="D26" s="115"/>
      <c r="E26" s="115"/>
      <c r="F26" s="115"/>
      <c r="G26" s="115"/>
      <c r="H26" s="115"/>
      <c r="I26" s="115"/>
      <c r="J26" s="115"/>
      <c r="K26" s="115"/>
      <c r="L26" s="180"/>
      <c r="M26" s="113"/>
    </row>
    <row r="27" spans="1:12" s="113" customFormat="1" ht="23.25" customHeight="1">
      <c r="A27" s="7">
        <v>22</v>
      </c>
      <c r="B27" s="305"/>
      <c r="C27" s="114" t="s">
        <v>605</v>
      </c>
      <c r="D27" s="115"/>
      <c r="E27" s="115"/>
      <c r="F27" s="115"/>
      <c r="G27" s="115"/>
      <c r="H27" s="115"/>
      <c r="I27" s="115"/>
      <c r="J27" s="115"/>
      <c r="K27" s="115"/>
      <c r="L27" s="182"/>
    </row>
    <row r="28" spans="1:12" s="113" customFormat="1" ht="24.75" customHeight="1">
      <c r="A28" s="7">
        <v>23</v>
      </c>
      <c r="B28" s="306"/>
      <c r="C28" s="114" t="s">
        <v>606</v>
      </c>
      <c r="D28" s="115"/>
      <c r="E28" s="115"/>
      <c r="F28" s="115"/>
      <c r="G28" s="115"/>
      <c r="H28" s="115"/>
      <c r="I28" s="115"/>
      <c r="J28" s="115"/>
      <c r="K28" s="115"/>
      <c r="L28" s="182"/>
    </row>
    <row r="29" spans="1:13" ht="16.5" customHeight="1">
      <c r="A29" s="7">
        <v>24</v>
      </c>
      <c r="B29" s="293" t="s">
        <v>497</v>
      </c>
      <c r="C29" s="294"/>
      <c r="D29" s="115"/>
      <c r="E29" s="115"/>
      <c r="F29" s="115"/>
      <c r="G29" s="115"/>
      <c r="H29" s="115"/>
      <c r="I29" s="115"/>
      <c r="J29" s="115"/>
      <c r="K29" s="115"/>
      <c r="L29" s="180"/>
      <c r="M29" s="113"/>
    </row>
    <row r="30" spans="1:13" ht="16.5" customHeight="1">
      <c r="A30" s="7">
        <v>25</v>
      </c>
      <c r="B30" s="293" t="s">
        <v>498</v>
      </c>
      <c r="C30" s="294"/>
      <c r="D30" s="115"/>
      <c r="E30" s="115"/>
      <c r="F30" s="115"/>
      <c r="G30" s="115"/>
      <c r="H30" s="115"/>
      <c r="I30" s="115"/>
      <c r="J30" s="115"/>
      <c r="K30" s="115"/>
      <c r="L30" s="180"/>
      <c r="M30" s="113"/>
    </row>
    <row r="31" spans="1:13" ht="16.5" customHeight="1">
      <c r="A31" s="7">
        <v>26</v>
      </c>
      <c r="B31" s="293" t="s">
        <v>499</v>
      </c>
      <c r="C31" s="294"/>
      <c r="D31" s="115">
        <v>2</v>
      </c>
      <c r="E31" s="115">
        <v>2</v>
      </c>
      <c r="F31" s="115">
        <v>2</v>
      </c>
      <c r="G31" s="115"/>
      <c r="H31" s="115"/>
      <c r="I31" s="115"/>
      <c r="J31" s="115"/>
      <c r="K31" s="115"/>
      <c r="L31" s="180"/>
      <c r="M31" s="113"/>
    </row>
    <row r="32" spans="1:13" ht="16.5" customHeight="1">
      <c r="A32" s="7">
        <v>27</v>
      </c>
      <c r="B32" s="293" t="s">
        <v>500</v>
      </c>
      <c r="C32" s="294"/>
      <c r="D32" s="115"/>
      <c r="E32" s="115"/>
      <c r="F32" s="115"/>
      <c r="G32" s="115"/>
      <c r="H32" s="115"/>
      <c r="I32" s="115"/>
      <c r="J32" s="115"/>
      <c r="K32" s="115"/>
      <c r="L32" s="180"/>
      <c r="M32" s="113"/>
    </row>
    <row r="33" spans="1:13" ht="16.5" customHeight="1">
      <c r="A33" s="7">
        <v>28</v>
      </c>
      <c r="B33" s="293" t="s">
        <v>501</v>
      </c>
      <c r="C33" s="294"/>
      <c r="D33" s="115">
        <v>2</v>
      </c>
      <c r="E33" s="115">
        <v>2</v>
      </c>
      <c r="F33" s="115">
        <v>2</v>
      </c>
      <c r="G33" s="115"/>
      <c r="H33" s="115">
        <v>2</v>
      </c>
      <c r="I33" s="115"/>
      <c r="J33" s="115"/>
      <c r="K33" s="115"/>
      <c r="L33" s="180"/>
      <c r="M33" s="113"/>
    </row>
    <row r="34" spans="1:13" ht="26.25" customHeight="1">
      <c r="A34" s="7">
        <v>29</v>
      </c>
      <c r="B34" s="293" t="s">
        <v>502</v>
      </c>
      <c r="C34" s="294"/>
      <c r="D34" s="115"/>
      <c r="E34" s="115"/>
      <c r="F34" s="115"/>
      <c r="G34" s="115"/>
      <c r="H34" s="115"/>
      <c r="I34" s="115"/>
      <c r="J34" s="115"/>
      <c r="K34" s="115"/>
      <c r="L34" s="180"/>
      <c r="M34" s="113"/>
    </row>
    <row r="35" spans="1:13" ht="16.5" customHeight="1">
      <c r="A35" s="7">
        <v>30</v>
      </c>
      <c r="B35" s="293" t="s">
        <v>503</v>
      </c>
      <c r="C35" s="294"/>
      <c r="D35" s="115"/>
      <c r="E35" s="115"/>
      <c r="F35" s="115"/>
      <c r="G35" s="115"/>
      <c r="H35" s="115"/>
      <c r="I35" s="115"/>
      <c r="J35" s="115"/>
      <c r="K35" s="115"/>
      <c r="L35" s="180"/>
      <c r="M35" s="113"/>
    </row>
    <row r="36" spans="1:13" ht="16.5" customHeight="1">
      <c r="A36" s="7">
        <v>31</v>
      </c>
      <c r="B36" s="293" t="s">
        <v>712</v>
      </c>
      <c r="C36" s="294"/>
      <c r="D36" s="115">
        <v>14</v>
      </c>
      <c r="E36" s="115">
        <v>14</v>
      </c>
      <c r="F36" s="115">
        <v>14</v>
      </c>
      <c r="G36" s="115">
        <v>2</v>
      </c>
      <c r="H36" s="115">
        <v>10</v>
      </c>
      <c r="I36" s="115">
        <v>2</v>
      </c>
      <c r="J36" s="115"/>
      <c r="K36" s="115"/>
      <c r="L36" s="180"/>
      <c r="M36" s="113"/>
    </row>
    <row r="37" spans="1:13" ht="16.5" customHeight="1">
      <c r="A37" s="7">
        <v>32</v>
      </c>
      <c r="B37" s="293" t="s">
        <v>504</v>
      </c>
      <c r="C37" s="294"/>
      <c r="D37" s="115"/>
      <c r="E37" s="115"/>
      <c r="F37" s="115"/>
      <c r="G37" s="115"/>
      <c r="H37" s="115"/>
      <c r="I37" s="115"/>
      <c r="J37" s="115"/>
      <c r="K37" s="115"/>
      <c r="L37" s="180"/>
      <c r="M37" s="113"/>
    </row>
    <row r="38" spans="1:13" ht="16.5" customHeight="1">
      <c r="A38" s="7">
        <v>33</v>
      </c>
      <c r="B38" s="293" t="s">
        <v>491</v>
      </c>
      <c r="C38" s="294"/>
      <c r="D38" s="115">
        <v>86</v>
      </c>
      <c r="E38" s="115">
        <v>86</v>
      </c>
      <c r="F38" s="115">
        <v>86</v>
      </c>
      <c r="G38" s="115"/>
      <c r="H38" s="115">
        <v>55</v>
      </c>
      <c r="I38" s="115">
        <v>31</v>
      </c>
      <c r="J38" s="115"/>
      <c r="K38" s="115"/>
      <c r="L38" s="180"/>
      <c r="M38" s="113"/>
    </row>
    <row r="39" spans="1:13" ht="16.5" customHeight="1">
      <c r="A39" s="7">
        <v>34</v>
      </c>
      <c r="B39" s="293" t="s">
        <v>492</v>
      </c>
      <c r="C39" s="294"/>
      <c r="D39" s="115">
        <v>39</v>
      </c>
      <c r="E39" s="115">
        <v>39</v>
      </c>
      <c r="F39" s="115">
        <v>38</v>
      </c>
      <c r="G39" s="115">
        <v>10</v>
      </c>
      <c r="H39" s="115">
        <v>21</v>
      </c>
      <c r="I39" s="115">
        <v>7</v>
      </c>
      <c r="J39" s="115"/>
      <c r="K39" s="115">
        <v>1</v>
      </c>
      <c r="L39" s="180"/>
      <c r="M39" s="113"/>
    </row>
    <row r="40" spans="1:13" ht="16.5" customHeight="1">
      <c r="A40" s="7">
        <v>35</v>
      </c>
      <c r="B40" s="293" t="s">
        <v>493</v>
      </c>
      <c r="C40" s="294"/>
      <c r="D40" s="115">
        <v>17</v>
      </c>
      <c r="E40" s="115">
        <v>17</v>
      </c>
      <c r="F40" s="115">
        <v>17</v>
      </c>
      <c r="G40" s="115">
        <v>3</v>
      </c>
      <c r="H40" s="115">
        <v>14</v>
      </c>
      <c r="I40" s="115"/>
      <c r="J40" s="115"/>
      <c r="K40" s="115"/>
      <c r="L40" s="180"/>
      <c r="M40" s="113"/>
    </row>
    <row r="41" spans="1:12" s="113" customFormat="1" ht="16.5" customHeight="1">
      <c r="A41" s="7">
        <v>36</v>
      </c>
      <c r="B41" s="293" t="s">
        <v>360</v>
      </c>
      <c r="C41" s="294"/>
      <c r="D41" s="115"/>
      <c r="E41" s="115"/>
      <c r="F41" s="115"/>
      <c r="G41" s="115"/>
      <c r="H41" s="115"/>
      <c r="I41" s="115"/>
      <c r="J41" s="115"/>
      <c r="K41" s="115"/>
      <c r="L41" s="182"/>
    </row>
    <row r="42" spans="1:13" ht="16.5" customHeight="1">
      <c r="A42" s="7">
        <v>37</v>
      </c>
      <c r="B42" s="295" t="s">
        <v>713</v>
      </c>
      <c r="C42" s="296"/>
      <c r="D42" s="115">
        <v>4</v>
      </c>
      <c r="E42" s="115">
        <v>4</v>
      </c>
      <c r="F42" s="115">
        <v>4</v>
      </c>
      <c r="G42" s="115"/>
      <c r="H42" s="115">
        <v>3</v>
      </c>
      <c r="I42" s="115"/>
      <c r="J42" s="115"/>
      <c r="K42" s="115"/>
      <c r="L42" s="180"/>
      <c r="M42" s="113"/>
    </row>
    <row r="43" spans="1:13" ht="25.5" customHeight="1">
      <c r="A43" s="7">
        <v>38</v>
      </c>
      <c r="B43" s="302" t="s">
        <v>466</v>
      </c>
      <c r="C43" s="303"/>
      <c r="D43" s="115">
        <v>39</v>
      </c>
      <c r="E43" s="115">
        <v>39</v>
      </c>
      <c r="F43" s="115">
        <v>39</v>
      </c>
      <c r="G43" s="115"/>
      <c r="H43" s="115">
        <v>27</v>
      </c>
      <c r="I43" s="115">
        <v>10</v>
      </c>
      <c r="J43" s="115"/>
      <c r="K43" s="115"/>
      <c r="L43" s="180"/>
      <c r="M43" s="113"/>
    </row>
    <row r="44" spans="1:13" ht="16.5" customHeight="1">
      <c r="A44" s="7">
        <v>39</v>
      </c>
      <c r="B44" s="311" t="s">
        <v>361</v>
      </c>
      <c r="C44" s="312"/>
      <c r="D44" s="115">
        <v>27</v>
      </c>
      <c r="E44" s="115">
        <v>27</v>
      </c>
      <c r="F44" s="115">
        <v>27</v>
      </c>
      <c r="G44" s="115"/>
      <c r="H44" s="115">
        <v>16</v>
      </c>
      <c r="I44" s="115">
        <v>10</v>
      </c>
      <c r="J44" s="115"/>
      <c r="K44" s="115"/>
      <c r="L44" s="180"/>
      <c r="M44" s="113"/>
    </row>
    <row r="45" spans="1:12" s="113" customFormat="1" ht="30" customHeight="1">
      <c r="A45" s="7">
        <v>40</v>
      </c>
      <c r="B45" s="311" t="s">
        <v>362</v>
      </c>
      <c r="C45" s="312"/>
      <c r="D45" s="115">
        <v>16</v>
      </c>
      <c r="E45" s="115">
        <v>16</v>
      </c>
      <c r="F45" s="115">
        <v>16</v>
      </c>
      <c r="G45" s="115"/>
      <c r="H45" s="115">
        <v>11</v>
      </c>
      <c r="I45" s="115">
        <v>4</v>
      </c>
      <c r="J45" s="115"/>
      <c r="K45" s="115"/>
      <c r="L45" s="182"/>
    </row>
    <row r="46" spans="1:13" ht="16.5" customHeight="1">
      <c r="A46" s="7">
        <v>41</v>
      </c>
      <c r="B46" s="311" t="s">
        <v>472</v>
      </c>
      <c r="C46" s="312"/>
      <c r="D46" s="115"/>
      <c r="E46" s="115"/>
      <c r="F46" s="115"/>
      <c r="G46" s="115"/>
      <c r="H46" s="115"/>
      <c r="I46" s="115"/>
      <c r="J46" s="115"/>
      <c r="K46" s="115"/>
      <c r="L46" s="180"/>
      <c r="M46" s="113"/>
    </row>
    <row r="47" spans="1:13" ht="16.5" customHeight="1">
      <c r="A47" s="7">
        <v>42</v>
      </c>
      <c r="B47" s="315" t="s">
        <v>473</v>
      </c>
      <c r="C47" s="316"/>
      <c r="D47" s="115">
        <v>9</v>
      </c>
      <c r="E47" s="115">
        <v>9</v>
      </c>
      <c r="F47" s="115">
        <v>9</v>
      </c>
      <c r="G47" s="115"/>
      <c r="H47" s="115">
        <v>9</v>
      </c>
      <c r="I47" s="115"/>
      <c r="J47" s="115"/>
      <c r="K47" s="115"/>
      <c r="L47" s="180"/>
      <c r="M47" s="113"/>
    </row>
    <row r="48" spans="1:13" ht="16.5" customHeight="1">
      <c r="A48" s="7">
        <v>43</v>
      </c>
      <c r="B48" s="315" t="s">
        <v>474</v>
      </c>
      <c r="C48" s="316"/>
      <c r="D48" s="115"/>
      <c r="E48" s="115"/>
      <c r="F48" s="115"/>
      <c r="G48" s="115"/>
      <c r="H48" s="115"/>
      <c r="I48" s="115"/>
      <c r="J48" s="115"/>
      <c r="K48" s="115"/>
      <c r="L48" s="180"/>
      <c r="M48" s="113"/>
    </row>
    <row r="49" spans="1:13" ht="16.5" customHeight="1">
      <c r="A49" s="7">
        <v>44</v>
      </c>
      <c r="B49" s="315" t="s">
        <v>475</v>
      </c>
      <c r="C49" s="316"/>
      <c r="D49" s="115">
        <v>2</v>
      </c>
      <c r="E49" s="115">
        <v>2</v>
      </c>
      <c r="F49" s="115">
        <v>2</v>
      </c>
      <c r="G49" s="115"/>
      <c r="H49" s="115">
        <v>2</v>
      </c>
      <c r="I49" s="115"/>
      <c r="J49" s="115"/>
      <c r="K49" s="115"/>
      <c r="L49" s="180"/>
      <c r="M49" s="113"/>
    </row>
    <row r="50" spans="1:13" ht="22.5" customHeight="1">
      <c r="A50" s="7">
        <v>45</v>
      </c>
      <c r="B50" s="311" t="s">
        <v>476</v>
      </c>
      <c r="C50" s="312"/>
      <c r="D50" s="115"/>
      <c r="E50" s="115"/>
      <c r="F50" s="115"/>
      <c r="G50" s="115"/>
      <c r="H50" s="115"/>
      <c r="I50" s="115"/>
      <c r="J50" s="115"/>
      <c r="K50" s="115"/>
      <c r="L50" s="180"/>
      <c r="M50" s="113"/>
    </row>
    <row r="51" spans="1:13" ht="26.25" customHeight="1">
      <c r="A51" s="7">
        <v>46</v>
      </c>
      <c r="B51" s="311" t="s">
        <v>477</v>
      </c>
      <c r="C51" s="312"/>
      <c r="D51" s="115"/>
      <c r="E51" s="115"/>
      <c r="F51" s="115"/>
      <c r="G51" s="115"/>
      <c r="H51" s="115"/>
      <c r="I51" s="115"/>
      <c r="J51" s="115"/>
      <c r="K51" s="115"/>
      <c r="L51" s="180"/>
      <c r="M51" s="113"/>
    </row>
    <row r="52" spans="1:13" ht="27.75" customHeight="1">
      <c r="A52" s="7">
        <v>47</v>
      </c>
      <c r="B52" s="311" t="s">
        <v>478</v>
      </c>
      <c r="C52" s="312"/>
      <c r="D52" s="115"/>
      <c r="E52" s="115"/>
      <c r="F52" s="115"/>
      <c r="G52" s="115"/>
      <c r="H52" s="115"/>
      <c r="I52" s="115"/>
      <c r="J52" s="115"/>
      <c r="K52" s="115"/>
      <c r="L52" s="180"/>
      <c r="M52" s="113"/>
    </row>
    <row r="53" spans="1:13" ht="16.5" customHeight="1">
      <c r="A53" s="7">
        <v>48</v>
      </c>
      <c r="B53" s="295" t="s">
        <v>522</v>
      </c>
      <c r="C53" s="296"/>
      <c r="D53" s="115">
        <v>1</v>
      </c>
      <c r="E53" s="115">
        <v>1</v>
      </c>
      <c r="F53" s="115">
        <v>1</v>
      </c>
      <c r="G53" s="115"/>
      <c r="H53" s="115"/>
      <c r="I53" s="115"/>
      <c r="J53" s="115"/>
      <c r="K53" s="115"/>
      <c r="L53" s="180"/>
      <c r="M53" s="113"/>
    </row>
    <row r="54" spans="1:11" ht="16.5" customHeight="1">
      <c r="A54" s="7">
        <v>49</v>
      </c>
      <c r="B54" s="307" t="s">
        <v>537</v>
      </c>
      <c r="C54" s="308"/>
      <c r="D54" s="115">
        <v>3</v>
      </c>
      <c r="E54" s="115">
        <v>3</v>
      </c>
      <c r="F54" s="115">
        <v>3</v>
      </c>
      <c r="G54" s="115"/>
      <c r="H54" s="115">
        <v>3</v>
      </c>
      <c r="I54" s="115"/>
      <c r="J54" s="115"/>
      <c r="K54" s="115"/>
    </row>
    <row r="55" spans="1:11" ht="16.5" customHeight="1">
      <c r="A55" s="7">
        <v>50</v>
      </c>
      <c r="B55" s="314" t="s">
        <v>467</v>
      </c>
      <c r="C55" s="314"/>
      <c r="D55" s="121">
        <f>D6+D43+D54</f>
        <v>210</v>
      </c>
      <c r="E55" s="121">
        <f>E6+E43+E54</f>
        <v>210</v>
      </c>
      <c r="F55" s="121">
        <f>F6+F43+F54</f>
        <v>209</v>
      </c>
      <c r="G55" s="121">
        <f>G6+G43+G54</f>
        <v>15</v>
      </c>
      <c r="H55" s="121">
        <f>H6+H43+H54</f>
        <v>138</v>
      </c>
      <c r="I55" s="121">
        <f>I6+I43+I54</f>
        <v>51</v>
      </c>
      <c r="J55" s="148">
        <f>J6+J43+J54</f>
        <v>0</v>
      </c>
      <c r="K55" s="121">
        <f>K6+K43+K54</f>
        <v>1</v>
      </c>
    </row>
    <row r="56" spans="1:11" s="113" customFormat="1" ht="16.5" customHeight="1">
      <c r="A56" s="7">
        <v>51</v>
      </c>
      <c r="B56" s="313" t="s">
        <v>524</v>
      </c>
      <c r="C56" s="313"/>
      <c r="D56" s="115"/>
      <c r="E56" s="115"/>
      <c r="F56" s="115"/>
      <c r="G56" s="115"/>
      <c r="H56" s="115"/>
      <c r="I56" s="115"/>
      <c r="J56" s="115"/>
      <c r="K56" s="115"/>
    </row>
    <row r="57" spans="1:11" s="113" customFormat="1" ht="16.5" customHeight="1">
      <c r="A57" s="7">
        <v>52</v>
      </c>
      <c r="B57" s="313" t="s">
        <v>542</v>
      </c>
      <c r="C57" s="313"/>
      <c r="D57" s="115">
        <v>5</v>
      </c>
      <c r="E57" s="115">
        <v>5</v>
      </c>
      <c r="F57" s="115">
        <v>5</v>
      </c>
      <c r="G57" s="115"/>
      <c r="H57" s="115">
        <v>5</v>
      </c>
      <c r="I57" s="115"/>
      <c r="J57" s="115"/>
      <c r="K57" s="115"/>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&amp;L523601FA&amp;C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645</v>
      </c>
      <c r="B1" s="49"/>
      <c r="C1" s="49"/>
      <c r="D1" s="49"/>
      <c r="E1" s="320"/>
      <c r="F1" s="320"/>
      <c r="G1" s="320"/>
      <c r="H1" s="320"/>
      <c r="I1" s="49"/>
      <c r="J1" s="183"/>
      <c r="K1" s="183"/>
      <c r="L1" s="183"/>
    </row>
    <row r="2" spans="1:12" s="14" customFormat="1" ht="29.25" customHeight="1">
      <c r="A2" s="317" t="s">
        <v>534</v>
      </c>
      <c r="B2" s="317" t="s">
        <v>569</v>
      </c>
      <c r="C2" s="244" t="s">
        <v>646</v>
      </c>
      <c r="D2" s="245"/>
      <c r="E2" s="321" t="s">
        <v>647</v>
      </c>
      <c r="F2" s="322"/>
      <c r="G2" s="322"/>
      <c r="H2" s="322"/>
      <c r="I2" s="323" t="s">
        <v>648</v>
      </c>
      <c r="J2" s="184"/>
      <c r="K2" s="184"/>
      <c r="L2" s="184"/>
    </row>
    <row r="3" spans="1:12" s="14" customFormat="1" ht="18" customHeight="1">
      <c r="A3" s="318"/>
      <c r="B3" s="318"/>
      <c r="C3" s="246"/>
      <c r="D3" s="247"/>
      <c r="E3" s="317" t="s">
        <v>525</v>
      </c>
      <c r="F3" s="321" t="s">
        <v>540</v>
      </c>
      <c r="G3" s="322"/>
      <c r="H3" s="322"/>
      <c r="I3" s="324"/>
      <c r="J3" s="184"/>
      <c r="K3" s="184"/>
      <c r="L3" s="184"/>
    </row>
    <row r="4" spans="1:12" s="14" customFormat="1" ht="73.5" customHeight="1">
      <c r="A4" s="319"/>
      <c r="B4" s="319"/>
      <c r="C4" s="81" t="s">
        <v>525</v>
      </c>
      <c r="D4" s="82" t="s">
        <v>625</v>
      </c>
      <c r="E4" s="319"/>
      <c r="F4" s="78" t="s">
        <v>574</v>
      </c>
      <c r="G4" s="77" t="s">
        <v>708</v>
      </c>
      <c r="H4" s="94" t="s">
        <v>707</v>
      </c>
      <c r="I4" s="325"/>
      <c r="J4" s="184"/>
      <c r="K4" s="184"/>
      <c r="L4" s="184"/>
    </row>
    <row r="5" spans="1:12" s="5" customFormat="1" ht="12.75" customHeight="1">
      <c r="A5" s="76" t="s">
        <v>528</v>
      </c>
      <c r="B5" s="76" t="s">
        <v>529</v>
      </c>
      <c r="C5" s="76">
        <v>1</v>
      </c>
      <c r="D5" s="76">
        <v>2</v>
      </c>
      <c r="E5" s="76">
        <v>3</v>
      </c>
      <c r="F5" s="76">
        <v>4</v>
      </c>
      <c r="G5" s="76">
        <v>5</v>
      </c>
      <c r="H5" s="76">
        <v>6</v>
      </c>
      <c r="I5" s="76">
        <v>7</v>
      </c>
      <c r="J5" s="113"/>
      <c r="K5" s="113"/>
      <c r="L5" s="113"/>
    </row>
    <row r="6" spans="1:12" ht="15.75" customHeight="1">
      <c r="A6" s="50">
        <v>1</v>
      </c>
      <c r="B6" s="51" t="s">
        <v>505</v>
      </c>
      <c r="C6" s="52"/>
      <c r="D6" s="52"/>
      <c r="E6" s="52"/>
      <c r="F6" s="52"/>
      <c r="G6" s="52"/>
      <c r="H6" s="52"/>
      <c r="I6" s="52"/>
      <c r="J6" s="183"/>
      <c r="K6" s="183"/>
      <c r="L6" s="183"/>
    </row>
    <row r="7" spans="1:12" ht="15.75" customHeight="1">
      <c r="A7" s="50">
        <v>2</v>
      </c>
      <c r="B7" s="51" t="s">
        <v>506</v>
      </c>
      <c r="C7" s="132"/>
      <c r="D7" s="52"/>
      <c r="E7" s="52"/>
      <c r="F7" s="52"/>
      <c r="G7" s="52"/>
      <c r="H7" s="52"/>
      <c r="I7" s="52"/>
      <c r="J7" s="183"/>
      <c r="K7" s="183"/>
      <c r="L7" s="183"/>
    </row>
    <row r="8" spans="1:12" ht="15.75" customHeight="1">
      <c r="A8" s="50">
        <v>3</v>
      </c>
      <c r="B8" s="51" t="s">
        <v>507</v>
      </c>
      <c r="C8" s="132"/>
      <c r="D8" s="52"/>
      <c r="E8" s="52"/>
      <c r="F8" s="52"/>
      <c r="G8" s="52"/>
      <c r="H8" s="52"/>
      <c r="I8" s="52"/>
      <c r="J8" s="183"/>
      <c r="K8" s="183"/>
      <c r="L8" s="183"/>
    </row>
    <row r="9" spans="1:12" ht="31.5" customHeight="1">
      <c r="A9" s="50">
        <v>4</v>
      </c>
      <c r="B9" s="51" t="s">
        <v>508</v>
      </c>
      <c r="C9" s="132"/>
      <c r="D9" s="52"/>
      <c r="E9" s="52"/>
      <c r="F9" s="52"/>
      <c r="G9" s="52"/>
      <c r="H9" s="52"/>
      <c r="I9" s="52"/>
      <c r="J9" s="183"/>
      <c r="K9" s="183"/>
      <c r="L9" s="183"/>
    </row>
    <row r="10" spans="1:12" ht="48" customHeight="1">
      <c r="A10" s="50">
        <v>5</v>
      </c>
      <c r="B10" s="51" t="s">
        <v>509</v>
      </c>
      <c r="C10" s="132"/>
      <c r="D10" s="52"/>
      <c r="E10" s="52"/>
      <c r="F10" s="52"/>
      <c r="G10" s="52"/>
      <c r="H10" s="52"/>
      <c r="I10" s="52"/>
      <c r="J10" s="183"/>
      <c r="K10" s="183"/>
      <c r="L10" s="183"/>
    </row>
    <row r="11" spans="1:12" ht="15.75" customHeight="1">
      <c r="A11" s="50">
        <v>6</v>
      </c>
      <c r="B11" s="51" t="s">
        <v>510</v>
      </c>
      <c r="C11" s="132"/>
      <c r="D11" s="52"/>
      <c r="E11" s="52"/>
      <c r="F11" s="52"/>
      <c r="G11" s="52"/>
      <c r="H11" s="52"/>
      <c r="I11" s="52"/>
      <c r="J11" s="183"/>
      <c r="K11" s="183"/>
      <c r="L11" s="183"/>
    </row>
    <row r="12" spans="1:12" ht="15.75" customHeight="1">
      <c r="A12" s="50">
        <v>7</v>
      </c>
      <c r="B12" s="51" t="s">
        <v>511</v>
      </c>
      <c r="C12" s="132"/>
      <c r="D12" s="52"/>
      <c r="E12" s="52"/>
      <c r="F12" s="52"/>
      <c r="G12" s="52"/>
      <c r="H12" s="52"/>
      <c r="I12" s="52"/>
      <c r="J12" s="183"/>
      <c r="K12" s="183"/>
      <c r="L12" s="183"/>
    </row>
    <row r="13" spans="1:12" ht="15.75" customHeight="1">
      <c r="A13" s="50">
        <v>8</v>
      </c>
      <c r="B13" s="51" t="s">
        <v>512</v>
      </c>
      <c r="C13" s="132"/>
      <c r="D13" s="52"/>
      <c r="E13" s="52"/>
      <c r="F13" s="52"/>
      <c r="G13" s="52"/>
      <c r="H13" s="52"/>
      <c r="I13" s="52"/>
      <c r="J13" s="183"/>
      <c r="K13" s="183"/>
      <c r="L13" s="183"/>
    </row>
    <row r="14" spans="1:12" ht="31.5" customHeight="1">
      <c r="A14" s="50">
        <v>9</v>
      </c>
      <c r="B14" s="51" t="s">
        <v>513</v>
      </c>
      <c r="C14" s="132">
        <v>1</v>
      </c>
      <c r="D14" s="52"/>
      <c r="E14" s="52">
        <v>1</v>
      </c>
      <c r="F14" s="52"/>
      <c r="G14" s="52"/>
      <c r="H14" s="52"/>
      <c r="I14" s="52"/>
      <c r="J14" s="183"/>
      <c r="K14" s="183"/>
      <c r="L14" s="183"/>
    </row>
    <row r="15" spans="1:12" ht="31.5" customHeight="1">
      <c r="A15" s="50">
        <v>10</v>
      </c>
      <c r="B15" s="51" t="s">
        <v>567</v>
      </c>
      <c r="C15" s="132">
        <v>14</v>
      </c>
      <c r="D15" s="52">
        <v>14</v>
      </c>
      <c r="E15" s="52">
        <v>13</v>
      </c>
      <c r="F15" s="52">
        <v>1</v>
      </c>
      <c r="G15" s="52">
        <v>12</v>
      </c>
      <c r="H15" s="52"/>
      <c r="I15" s="52">
        <v>1</v>
      </c>
      <c r="J15" s="183"/>
      <c r="K15" s="183"/>
      <c r="L15" s="183"/>
    </row>
    <row r="16" spans="1:12" ht="48" customHeight="1">
      <c r="A16" s="50">
        <v>11</v>
      </c>
      <c r="B16" s="51" t="s">
        <v>514</v>
      </c>
      <c r="C16" s="132">
        <v>1</v>
      </c>
      <c r="D16" s="52"/>
      <c r="E16" s="52"/>
      <c r="F16" s="52"/>
      <c r="G16" s="52"/>
      <c r="H16" s="52"/>
      <c r="I16" s="52">
        <v>1</v>
      </c>
      <c r="J16" s="183"/>
      <c r="K16" s="183"/>
      <c r="L16" s="183"/>
    </row>
    <row r="17" spans="1:12" ht="15.75" customHeight="1">
      <c r="A17" s="50">
        <v>12</v>
      </c>
      <c r="B17" s="51" t="s">
        <v>515</v>
      </c>
      <c r="C17" s="132"/>
      <c r="D17" s="52"/>
      <c r="E17" s="52"/>
      <c r="F17" s="52"/>
      <c r="G17" s="52"/>
      <c r="H17" s="52"/>
      <c r="I17" s="52"/>
      <c r="J17" s="183"/>
      <c r="K17" s="183"/>
      <c r="L17" s="183"/>
    </row>
    <row r="18" spans="1:12" ht="111.75" customHeight="1">
      <c r="A18" s="50">
        <v>13</v>
      </c>
      <c r="B18" s="51" t="s">
        <v>516</v>
      </c>
      <c r="C18" s="132"/>
      <c r="D18" s="52"/>
      <c r="E18" s="52"/>
      <c r="F18" s="52"/>
      <c r="G18" s="52"/>
      <c r="H18" s="52"/>
      <c r="I18" s="52"/>
      <c r="J18" s="183"/>
      <c r="K18" s="183"/>
      <c r="L18" s="183"/>
    </row>
    <row r="19" spans="1:12" ht="48" customHeight="1">
      <c r="A19" s="50">
        <v>14</v>
      </c>
      <c r="B19" s="51" t="s">
        <v>517</v>
      </c>
      <c r="C19" s="132"/>
      <c r="D19" s="52"/>
      <c r="E19" s="52"/>
      <c r="F19" s="52"/>
      <c r="G19" s="52"/>
      <c r="H19" s="52"/>
      <c r="I19" s="52"/>
      <c r="J19" s="183"/>
      <c r="K19" s="183"/>
      <c r="L19" s="183"/>
    </row>
    <row r="20" spans="1:9" s="183" customFormat="1" ht="48" customHeight="1">
      <c r="A20" s="50">
        <v>15</v>
      </c>
      <c r="B20" s="51" t="s">
        <v>612</v>
      </c>
      <c r="C20" s="132"/>
      <c r="D20" s="52"/>
      <c r="E20" s="52"/>
      <c r="F20" s="52"/>
      <c r="G20" s="52"/>
      <c r="H20" s="52"/>
      <c r="I20" s="52"/>
    </row>
    <row r="21" spans="1:9" s="183" customFormat="1" ht="31.5" customHeight="1">
      <c r="A21" s="50">
        <v>16</v>
      </c>
      <c r="B21" s="51" t="s">
        <v>603</v>
      </c>
      <c r="C21" s="132"/>
      <c r="D21" s="52"/>
      <c r="E21" s="52"/>
      <c r="F21" s="52"/>
      <c r="G21" s="52"/>
      <c r="H21" s="52"/>
      <c r="I21" s="52"/>
    </row>
    <row r="22" spans="1:12" ht="31.5" customHeight="1">
      <c r="A22" s="50">
        <v>17</v>
      </c>
      <c r="B22" s="53" t="s">
        <v>518</v>
      </c>
      <c r="C22" s="132"/>
      <c r="D22" s="52"/>
      <c r="E22" s="52"/>
      <c r="F22" s="52"/>
      <c r="G22" s="52"/>
      <c r="H22" s="52"/>
      <c r="I22" s="52"/>
      <c r="J22" s="183"/>
      <c r="K22" s="183"/>
      <c r="L22" s="183"/>
    </row>
    <row r="23" spans="1:12" ht="21" customHeight="1">
      <c r="A23" s="50">
        <v>18</v>
      </c>
      <c r="B23" s="54" t="s">
        <v>561</v>
      </c>
      <c r="C23" s="132"/>
      <c r="D23" s="52"/>
      <c r="E23" s="52"/>
      <c r="F23" s="52"/>
      <c r="G23" s="52"/>
      <c r="H23" s="52"/>
      <c r="I23" s="52"/>
      <c r="J23" s="183"/>
      <c r="K23" s="183"/>
      <c r="L23" s="183"/>
    </row>
    <row r="24" spans="1:12" ht="18" customHeight="1">
      <c r="A24" s="50">
        <v>19</v>
      </c>
      <c r="B24" s="54" t="s">
        <v>562</v>
      </c>
      <c r="C24" s="132"/>
      <c r="D24" s="52"/>
      <c r="E24" s="52"/>
      <c r="F24" s="52"/>
      <c r="G24" s="52"/>
      <c r="H24" s="52"/>
      <c r="I24" s="52"/>
      <c r="J24" s="183"/>
      <c r="K24" s="183"/>
      <c r="L24" s="183"/>
    </row>
    <row r="25" spans="1:12" ht="19.5" customHeight="1">
      <c r="A25" s="50">
        <v>20</v>
      </c>
      <c r="B25" s="54" t="s">
        <v>563</v>
      </c>
      <c r="C25" s="132">
        <v>2</v>
      </c>
      <c r="D25" s="52">
        <v>1</v>
      </c>
      <c r="E25" s="52">
        <v>2</v>
      </c>
      <c r="F25" s="52"/>
      <c r="G25" s="52"/>
      <c r="H25" s="52">
        <v>1</v>
      </c>
      <c r="I25" s="52"/>
      <c r="J25" s="183"/>
      <c r="K25" s="183"/>
      <c r="L25" s="183"/>
    </row>
    <row r="26" spans="1:12" ht="31.5" customHeight="1">
      <c r="A26" s="50">
        <v>21</v>
      </c>
      <c r="B26" s="54" t="s">
        <v>564</v>
      </c>
      <c r="C26" s="132"/>
      <c r="D26" s="52"/>
      <c r="E26" s="52"/>
      <c r="F26" s="52"/>
      <c r="G26" s="52"/>
      <c r="H26" s="52"/>
      <c r="I26" s="52"/>
      <c r="J26" s="183"/>
      <c r="K26" s="183"/>
      <c r="L26" s="183"/>
    </row>
    <row r="27" spans="1:12" ht="31.5" customHeight="1">
      <c r="A27" s="50">
        <v>22</v>
      </c>
      <c r="B27" s="54" t="s">
        <v>565</v>
      </c>
      <c r="C27" s="132"/>
      <c r="D27" s="52"/>
      <c r="E27" s="52"/>
      <c r="F27" s="52"/>
      <c r="G27" s="52"/>
      <c r="H27" s="52"/>
      <c r="I27" s="52"/>
      <c r="J27" s="183"/>
      <c r="K27" s="183"/>
      <c r="L27" s="183"/>
    </row>
    <row r="28" spans="1:12" ht="31.5" customHeight="1">
      <c r="A28" s="50">
        <v>23</v>
      </c>
      <c r="B28" s="54" t="s">
        <v>566</v>
      </c>
      <c r="C28" s="132"/>
      <c r="D28" s="52"/>
      <c r="E28" s="52"/>
      <c r="F28" s="52"/>
      <c r="G28" s="52"/>
      <c r="H28" s="52"/>
      <c r="I28" s="52"/>
      <c r="J28" s="183"/>
      <c r="K28" s="183"/>
      <c r="L28" s="183"/>
    </row>
    <row r="29" spans="1:9" s="183" customFormat="1" ht="31.5" customHeight="1">
      <c r="A29" s="50">
        <v>24</v>
      </c>
      <c r="B29" s="116" t="s">
        <v>676</v>
      </c>
      <c r="C29" s="132"/>
      <c r="D29" s="52"/>
      <c r="E29" s="52"/>
      <c r="F29" s="52"/>
      <c r="G29" s="52"/>
      <c r="H29" s="52"/>
      <c r="I29" s="52"/>
    </row>
    <row r="30" spans="1:12" ht="15.75" customHeight="1">
      <c r="A30" s="50">
        <v>25</v>
      </c>
      <c r="B30" s="54" t="s">
        <v>568</v>
      </c>
      <c r="C30" s="132">
        <v>3</v>
      </c>
      <c r="D30" s="52">
        <v>3</v>
      </c>
      <c r="E30" s="52">
        <v>3</v>
      </c>
      <c r="F30" s="52">
        <v>1</v>
      </c>
      <c r="G30" s="52"/>
      <c r="H30" s="52"/>
      <c r="I30" s="52"/>
      <c r="J30" s="183"/>
      <c r="K30" s="183"/>
      <c r="L30" s="183"/>
    </row>
    <row r="31" spans="1:12" ht="15.75" customHeight="1">
      <c r="A31" s="50">
        <v>26</v>
      </c>
      <c r="B31" s="55" t="s">
        <v>685</v>
      </c>
      <c r="C31" s="52">
        <f>SUM(C6:C30)</f>
        <v>21</v>
      </c>
      <c r="D31" s="52">
        <f>SUM(D6:D30)</f>
        <v>18</v>
      </c>
      <c r="E31" s="52">
        <f>SUM(E6:E30)</f>
        <v>19</v>
      </c>
      <c r="F31" s="52">
        <f>SUM(F6:F30)</f>
        <v>2</v>
      </c>
      <c r="G31" s="52">
        <f>SUM(G6:G30)</f>
        <v>12</v>
      </c>
      <c r="H31" s="52">
        <f>SUM(H6:H30)</f>
        <v>1</v>
      </c>
      <c r="I31" s="52">
        <f>SUM(I6:I30)</f>
        <v>2</v>
      </c>
      <c r="J31" s="183"/>
      <c r="K31" s="183"/>
      <c r="L31" s="183"/>
    </row>
    <row r="32" spans="1:12" ht="15.75" customHeight="1">
      <c r="A32" s="50">
        <v>27</v>
      </c>
      <c r="B32" s="57" t="s">
        <v>524</v>
      </c>
      <c r="C32" s="52"/>
      <c r="D32" s="132"/>
      <c r="E32" s="132"/>
      <c r="F32" s="132"/>
      <c r="G32" s="132"/>
      <c r="H32" s="141"/>
      <c r="I32" s="132"/>
      <c r="J32" s="183"/>
      <c r="K32" s="183"/>
      <c r="L32" s="183"/>
    </row>
    <row r="33" spans="1:12" ht="15.75" customHeight="1">
      <c r="A33" s="50">
        <v>28</v>
      </c>
      <c r="B33" s="57" t="s">
        <v>542</v>
      </c>
      <c r="C33" s="52"/>
      <c r="D33" s="132"/>
      <c r="E33" s="132"/>
      <c r="F33" s="132"/>
      <c r="G33" s="132"/>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alignWithMargins="0">
    <oddFooter>&amp;L523601FA&amp;C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655</v>
      </c>
      <c r="B1" s="331"/>
      <c r="C1" s="331"/>
      <c r="D1" s="331"/>
      <c r="E1" s="331"/>
      <c r="F1" s="331"/>
      <c r="G1" s="331"/>
      <c r="H1" s="331"/>
      <c r="I1" s="331"/>
    </row>
    <row r="2" spans="1:9" ht="38.25" customHeight="1">
      <c r="A2" s="332" t="s">
        <v>534</v>
      </c>
      <c r="B2" s="332" t="s">
        <v>649</v>
      </c>
      <c r="C2" s="333" t="s">
        <v>656</v>
      </c>
      <c r="D2" s="334"/>
      <c r="E2" s="326" t="s">
        <v>657</v>
      </c>
      <c r="F2" s="327"/>
      <c r="G2" s="327"/>
      <c r="H2" s="328"/>
      <c r="I2" s="323" t="s">
        <v>658</v>
      </c>
    </row>
    <row r="3" spans="1:9" ht="27.75" customHeight="1">
      <c r="A3" s="332"/>
      <c r="B3" s="332"/>
      <c r="C3" s="335"/>
      <c r="D3" s="336"/>
      <c r="E3" s="329" t="s">
        <v>525</v>
      </c>
      <c r="F3" s="326" t="s">
        <v>540</v>
      </c>
      <c r="G3" s="327"/>
      <c r="H3" s="328"/>
      <c r="I3" s="324"/>
    </row>
    <row r="4" spans="1:9" ht="111" customHeight="1">
      <c r="A4" s="332"/>
      <c r="B4" s="317"/>
      <c r="C4" s="87" t="s">
        <v>525</v>
      </c>
      <c r="D4" s="88" t="s">
        <v>625</v>
      </c>
      <c r="E4" s="330"/>
      <c r="F4" s="78" t="s">
        <v>574</v>
      </c>
      <c r="G4" s="77" t="s">
        <v>705</v>
      </c>
      <c r="H4" s="78" t="s">
        <v>707</v>
      </c>
      <c r="I4" s="325"/>
    </row>
    <row r="5" spans="1:9" ht="11.25" customHeight="1">
      <c r="A5" s="45" t="s">
        <v>528</v>
      </c>
      <c r="B5" s="45" t="s">
        <v>529</v>
      </c>
      <c r="C5" s="7">
        <v>1</v>
      </c>
      <c r="D5" s="7">
        <v>2</v>
      </c>
      <c r="E5" s="7">
        <v>3</v>
      </c>
      <c r="F5" s="7">
        <v>4</v>
      </c>
      <c r="G5" s="7">
        <v>5</v>
      </c>
      <c r="H5" s="7">
        <v>6</v>
      </c>
      <c r="I5" s="7">
        <v>7</v>
      </c>
    </row>
    <row r="6" spans="1:9" ht="15.75" customHeight="1">
      <c r="A6" s="46">
        <v>1</v>
      </c>
      <c r="B6" s="58" t="s">
        <v>575</v>
      </c>
      <c r="C6" s="47"/>
      <c r="D6" s="47"/>
      <c r="E6" s="47"/>
      <c r="F6" s="47"/>
      <c r="G6" s="47"/>
      <c r="H6" s="47"/>
      <c r="I6" s="47"/>
    </row>
    <row r="7" spans="1:9" ht="15.75" customHeight="1">
      <c r="A7" s="46">
        <v>2</v>
      </c>
      <c r="B7" s="58" t="s">
        <v>555</v>
      </c>
      <c r="C7" s="133"/>
      <c r="D7" s="47"/>
      <c r="E7" s="47"/>
      <c r="F7" s="47"/>
      <c r="G7" s="47"/>
      <c r="H7" s="47"/>
      <c r="I7" s="47"/>
    </row>
    <row r="8" spans="1:9" ht="31.5" customHeight="1">
      <c r="A8" s="46">
        <v>3</v>
      </c>
      <c r="B8" s="58" t="s">
        <v>556</v>
      </c>
      <c r="C8" s="133"/>
      <c r="D8" s="47"/>
      <c r="E8" s="47"/>
      <c r="F8" s="47"/>
      <c r="G8" s="47"/>
      <c r="H8" s="47"/>
      <c r="I8" s="47"/>
    </row>
    <row r="9" spans="1:9" ht="31.5" customHeight="1">
      <c r="A9" s="46">
        <v>4</v>
      </c>
      <c r="B9" s="58" t="s">
        <v>557</v>
      </c>
      <c r="C9" s="133"/>
      <c r="D9" s="47"/>
      <c r="E9" s="47"/>
      <c r="F9" s="47"/>
      <c r="G9" s="47"/>
      <c r="H9" s="47"/>
      <c r="I9" s="47"/>
    </row>
    <row r="10" spans="1:9" ht="15.75" customHeight="1">
      <c r="A10" s="46">
        <v>5</v>
      </c>
      <c r="B10" s="58" t="s">
        <v>558</v>
      </c>
      <c r="C10" s="133"/>
      <c r="D10" s="47"/>
      <c r="E10" s="47"/>
      <c r="F10" s="47"/>
      <c r="G10" s="47"/>
      <c r="H10" s="47"/>
      <c r="I10" s="47"/>
    </row>
    <row r="11" spans="1:9" ht="63.75" customHeight="1">
      <c r="A11" s="46">
        <v>6</v>
      </c>
      <c r="B11" s="58" t="s">
        <v>559</v>
      </c>
      <c r="C11" s="133"/>
      <c r="D11" s="47"/>
      <c r="E11" s="47"/>
      <c r="F11" s="47"/>
      <c r="G11" s="47"/>
      <c r="H11" s="47"/>
      <c r="I11" s="47"/>
    </row>
    <row r="12" spans="1:9" ht="31.5" customHeight="1">
      <c r="A12" s="46">
        <v>7</v>
      </c>
      <c r="B12" s="58" t="s">
        <v>576</v>
      </c>
      <c r="C12" s="133"/>
      <c r="D12" s="47"/>
      <c r="E12" s="47"/>
      <c r="F12" s="47"/>
      <c r="G12" s="47"/>
      <c r="H12" s="47"/>
      <c r="I12" s="47"/>
    </row>
    <row r="13" spans="1:9" ht="15.75" customHeight="1">
      <c r="A13" s="46">
        <v>8</v>
      </c>
      <c r="B13" s="59" t="s">
        <v>686</v>
      </c>
      <c r="C13" s="133"/>
      <c r="D13" s="47"/>
      <c r="E13" s="47"/>
      <c r="F13" s="47"/>
      <c r="G13" s="47"/>
      <c r="H13" s="47"/>
      <c r="I13" s="47"/>
    </row>
    <row r="14" spans="1:12" ht="15.75" customHeight="1">
      <c r="A14" s="46">
        <v>9</v>
      </c>
      <c r="B14" s="60" t="s">
        <v>613</v>
      </c>
      <c r="C14" s="133"/>
      <c r="D14" s="47"/>
      <c r="E14" s="47"/>
      <c r="F14" s="47"/>
      <c r="G14" s="47"/>
      <c r="H14" s="47"/>
      <c r="I14" s="47"/>
      <c r="J14" s="61"/>
      <c r="K14" s="61"/>
      <c r="L14" s="61"/>
    </row>
    <row r="15" spans="1:12" ht="15.75" customHeight="1">
      <c r="A15" s="46">
        <v>10</v>
      </c>
      <c r="B15" s="60" t="s">
        <v>614</v>
      </c>
      <c r="C15" s="133"/>
      <c r="D15" s="47"/>
      <c r="E15" s="47"/>
      <c r="F15" s="47"/>
      <c r="G15" s="47"/>
      <c r="H15" s="47"/>
      <c r="I15" s="47"/>
      <c r="J15" s="61"/>
      <c r="K15" s="61"/>
      <c r="L15" s="61"/>
    </row>
    <row r="16" spans="1:12" ht="31.5" customHeight="1">
      <c r="A16" s="46">
        <v>11</v>
      </c>
      <c r="B16" s="60" t="s">
        <v>615</v>
      </c>
      <c r="C16" s="133"/>
      <c r="D16" s="47"/>
      <c r="E16" s="47"/>
      <c r="F16" s="47"/>
      <c r="G16" s="47"/>
      <c r="H16" s="47"/>
      <c r="I16" s="47"/>
      <c r="J16" s="61"/>
      <c r="K16" s="61"/>
      <c r="L16" s="61"/>
    </row>
    <row r="17" spans="1:12" ht="15.75" customHeight="1">
      <c r="A17" s="46">
        <v>12</v>
      </c>
      <c r="B17" s="60" t="s">
        <v>616</v>
      </c>
      <c r="C17" s="133"/>
      <c r="D17" s="47"/>
      <c r="E17" s="47"/>
      <c r="F17" s="47"/>
      <c r="G17" s="47"/>
      <c r="H17" s="47"/>
      <c r="I17" s="47"/>
      <c r="J17" s="61"/>
      <c r="K17" s="61"/>
      <c r="L17" s="61"/>
    </row>
    <row r="18" spans="1:12" ht="15.75" customHeight="1">
      <c r="A18" s="46">
        <v>13</v>
      </c>
      <c r="B18" s="60" t="s">
        <v>617</v>
      </c>
      <c r="C18" s="133"/>
      <c r="D18" s="47"/>
      <c r="E18" s="47"/>
      <c r="F18" s="47"/>
      <c r="G18" s="47"/>
      <c r="H18" s="47"/>
      <c r="I18" s="47"/>
      <c r="J18" s="61"/>
      <c r="K18" s="61"/>
      <c r="L18" s="61"/>
    </row>
    <row r="19" spans="1:12" ht="31.5" customHeight="1">
      <c r="A19" s="46">
        <v>14</v>
      </c>
      <c r="B19" s="60" t="s">
        <v>519</v>
      </c>
      <c r="C19" s="133"/>
      <c r="D19" s="47"/>
      <c r="E19" s="47"/>
      <c r="F19" s="47"/>
      <c r="G19" s="47"/>
      <c r="H19" s="47"/>
      <c r="I19" s="47"/>
      <c r="J19" s="61"/>
      <c r="K19" s="61"/>
      <c r="L19" s="61"/>
    </row>
    <row r="20" spans="1:12" ht="31.5" customHeight="1">
      <c r="A20" s="46">
        <v>15</v>
      </c>
      <c r="B20" s="60" t="s">
        <v>560</v>
      </c>
      <c r="C20" s="133"/>
      <c r="D20" s="47"/>
      <c r="E20" s="47"/>
      <c r="F20" s="47"/>
      <c r="G20" s="47"/>
      <c r="H20" s="47"/>
      <c r="I20" s="47"/>
      <c r="J20" s="61"/>
      <c r="K20" s="61"/>
      <c r="L20" s="61"/>
    </row>
    <row r="21" spans="1:12" ht="31.5" customHeight="1">
      <c r="A21" s="46">
        <v>16</v>
      </c>
      <c r="B21" s="60" t="s">
        <v>618</v>
      </c>
      <c r="C21" s="133"/>
      <c r="D21" s="47"/>
      <c r="E21" s="47"/>
      <c r="F21" s="47"/>
      <c r="G21" s="47"/>
      <c r="H21" s="47"/>
      <c r="I21" s="47"/>
      <c r="J21" s="61"/>
      <c r="K21" s="61"/>
      <c r="L21" s="61"/>
    </row>
    <row r="22" spans="1:12" ht="31.5" customHeight="1">
      <c r="A22" s="46">
        <v>17</v>
      </c>
      <c r="B22" s="62" t="s">
        <v>687</v>
      </c>
      <c r="C22" s="133"/>
      <c r="D22" s="47"/>
      <c r="E22" s="47"/>
      <c r="F22" s="47"/>
      <c r="G22" s="47"/>
      <c r="H22" s="47"/>
      <c r="I22" s="47"/>
      <c r="J22" s="61"/>
      <c r="K22" s="61"/>
      <c r="L22" s="61"/>
    </row>
    <row r="23" spans="1:12" ht="15.75" customHeight="1">
      <c r="A23" s="46">
        <v>18</v>
      </c>
      <c r="B23" s="63" t="s">
        <v>619</v>
      </c>
      <c r="C23" s="133"/>
      <c r="D23" s="47"/>
      <c r="E23" s="47"/>
      <c r="F23" s="47"/>
      <c r="G23" s="47"/>
      <c r="H23" s="47"/>
      <c r="I23" s="47"/>
      <c r="J23" s="64"/>
      <c r="K23" s="64"/>
      <c r="L23" s="64"/>
    </row>
    <row r="24" spans="1:12" ht="15.75" customHeight="1">
      <c r="A24" s="46">
        <v>19</v>
      </c>
      <c r="B24" s="60" t="s">
        <v>521</v>
      </c>
      <c r="C24" s="133"/>
      <c r="D24" s="47"/>
      <c r="E24" s="47"/>
      <c r="F24" s="47"/>
      <c r="G24" s="47"/>
      <c r="H24" s="47"/>
      <c r="I24" s="47"/>
      <c r="J24" s="64"/>
      <c r="K24" s="64"/>
      <c r="L24" s="64"/>
    </row>
    <row r="25" spans="1:12" ht="15.75" customHeight="1">
      <c r="A25" s="46">
        <v>20</v>
      </c>
      <c r="B25" s="63" t="s">
        <v>520</v>
      </c>
      <c r="C25" s="133"/>
      <c r="D25" s="47"/>
      <c r="E25" s="47"/>
      <c r="F25" s="47"/>
      <c r="G25" s="47"/>
      <c r="H25" s="47"/>
      <c r="I25" s="47"/>
      <c r="J25" s="64"/>
      <c r="K25" s="64"/>
      <c r="L25" s="64"/>
    </row>
    <row r="26" spans="1:9" ht="15.75" customHeight="1">
      <c r="A26" s="46">
        <v>21</v>
      </c>
      <c r="B26" s="89" t="s">
        <v>659</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524</v>
      </c>
      <c r="C27" s="134"/>
      <c r="D27" s="134"/>
      <c r="E27" s="134"/>
      <c r="F27" s="134"/>
      <c r="G27" s="134"/>
      <c r="H27" s="134"/>
      <c r="I27" s="134"/>
    </row>
    <row r="28" spans="1:9" s="185" customFormat="1" ht="15.75" customHeight="1">
      <c r="A28" s="46">
        <v>23</v>
      </c>
      <c r="B28" s="57" t="s">
        <v>542</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alignWithMargins="0">
    <oddFooter>&amp;L523601FA&amp;C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668</v>
      </c>
      <c r="B1" s="337"/>
      <c r="C1" s="337"/>
      <c r="D1" s="337"/>
      <c r="E1" s="337"/>
      <c r="F1" s="337"/>
      <c r="G1" s="337"/>
      <c r="H1" s="337"/>
      <c r="I1" s="337"/>
      <c r="J1" s="337"/>
      <c r="K1" s="337"/>
      <c r="L1" s="337"/>
    </row>
    <row r="2" spans="1:12" ht="15" customHeight="1">
      <c r="A2" s="338" t="s">
        <v>534</v>
      </c>
      <c r="B2" s="347" t="s">
        <v>691</v>
      </c>
      <c r="C2" s="348"/>
      <c r="D2" s="244" t="s">
        <v>650</v>
      </c>
      <c r="E2" s="245"/>
      <c r="F2" s="343" t="s">
        <v>651</v>
      </c>
      <c r="G2" s="343" t="s">
        <v>652</v>
      </c>
      <c r="H2" s="356" t="s">
        <v>653</v>
      </c>
      <c r="I2" s="357"/>
      <c r="J2" s="357"/>
      <c r="K2" s="358"/>
      <c r="L2" s="343" t="s">
        <v>654</v>
      </c>
    </row>
    <row r="3" spans="1:12" ht="15" customHeight="1">
      <c r="A3" s="339"/>
      <c r="B3" s="349"/>
      <c r="C3" s="350"/>
      <c r="D3" s="246"/>
      <c r="E3" s="247"/>
      <c r="F3" s="344"/>
      <c r="G3" s="344"/>
      <c r="H3" s="343" t="s">
        <v>523</v>
      </c>
      <c r="I3" s="340" t="s">
        <v>526</v>
      </c>
      <c r="J3" s="341"/>
      <c r="K3" s="342"/>
      <c r="L3" s="344"/>
    </row>
    <row r="4" spans="1:12" ht="120.75" customHeight="1">
      <c r="A4" s="339"/>
      <c r="B4" s="351"/>
      <c r="C4" s="352"/>
      <c r="D4" s="81" t="s">
        <v>525</v>
      </c>
      <c r="E4" s="82" t="s">
        <v>625</v>
      </c>
      <c r="F4" s="345"/>
      <c r="G4" s="345"/>
      <c r="H4" s="345"/>
      <c r="I4" s="65" t="s">
        <v>553</v>
      </c>
      <c r="J4" s="65" t="s">
        <v>554</v>
      </c>
      <c r="K4" s="66" t="s">
        <v>545</v>
      </c>
      <c r="L4" s="345"/>
    </row>
    <row r="5" spans="1:12" s="187" customFormat="1" ht="12" customHeight="1">
      <c r="A5" s="90" t="s">
        <v>528</v>
      </c>
      <c r="B5" s="363" t="s">
        <v>529</v>
      </c>
      <c r="C5" s="363"/>
      <c r="D5" s="90">
        <v>1</v>
      </c>
      <c r="E5" s="90">
        <v>2</v>
      </c>
      <c r="F5" s="90">
        <v>3</v>
      </c>
      <c r="G5" s="90">
        <v>4</v>
      </c>
      <c r="H5" s="90">
        <v>5</v>
      </c>
      <c r="I5" s="90">
        <v>6</v>
      </c>
      <c r="J5" s="90">
        <v>7</v>
      </c>
      <c r="K5" s="90">
        <v>8</v>
      </c>
      <c r="L5" s="90">
        <v>9</v>
      </c>
    </row>
    <row r="6" spans="1:12" ht="18" customHeight="1">
      <c r="A6" s="79">
        <v>1</v>
      </c>
      <c r="B6" s="359" t="s">
        <v>680</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546</v>
      </c>
      <c r="C7" s="362"/>
      <c r="D7" s="102"/>
      <c r="E7" s="103"/>
      <c r="F7" s="103"/>
      <c r="G7" s="103"/>
      <c r="H7" s="103"/>
      <c r="I7" s="103"/>
      <c r="J7" s="103"/>
      <c r="K7" s="103"/>
      <c r="L7" s="103"/>
    </row>
    <row r="8" spans="1:12" ht="36" customHeight="1">
      <c r="A8" s="91">
        <v>3</v>
      </c>
      <c r="B8" s="353" t="s">
        <v>547</v>
      </c>
      <c r="C8" s="354"/>
      <c r="D8" s="102"/>
      <c r="E8" s="103"/>
      <c r="F8" s="103"/>
      <c r="G8" s="103"/>
      <c r="H8" s="103"/>
      <c r="I8" s="103"/>
      <c r="J8" s="103"/>
      <c r="K8" s="103"/>
      <c r="L8" s="103"/>
    </row>
    <row r="9" spans="1:12" ht="49.5" customHeight="1">
      <c r="A9" s="91">
        <v>4</v>
      </c>
      <c r="B9" s="364" t="s">
        <v>669</v>
      </c>
      <c r="C9" s="365"/>
      <c r="D9" s="102"/>
      <c r="E9" s="103"/>
      <c r="F9" s="103"/>
      <c r="G9" s="103"/>
      <c r="H9" s="103"/>
      <c r="I9" s="103"/>
      <c r="J9" s="103"/>
      <c r="K9" s="103"/>
      <c r="L9" s="103"/>
    </row>
    <row r="10" spans="1:12" ht="49.5" customHeight="1">
      <c r="A10" s="91">
        <v>5</v>
      </c>
      <c r="B10" s="361" t="s">
        <v>671</v>
      </c>
      <c r="C10" s="362"/>
      <c r="D10" s="102"/>
      <c r="E10" s="103"/>
      <c r="F10" s="103"/>
      <c r="G10" s="103"/>
      <c r="H10" s="103"/>
      <c r="I10" s="103"/>
      <c r="J10" s="103"/>
      <c r="K10" s="103"/>
      <c r="L10" s="103"/>
    </row>
    <row r="11" spans="1:12" ht="49.5" customHeight="1">
      <c r="A11" s="92">
        <v>6</v>
      </c>
      <c r="B11" s="370" t="s">
        <v>670</v>
      </c>
      <c r="C11" s="370"/>
      <c r="D11" s="102"/>
      <c r="E11" s="103"/>
      <c r="F11" s="103"/>
      <c r="G11" s="103"/>
      <c r="H11" s="103"/>
      <c r="I11" s="103"/>
      <c r="J11" s="103"/>
      <c r="K11" s="103"/>
      <c r="L11" s="103"/>
    </row>
    <row r="12" spans="2:12" ht="7.5" customHeight="1">
      <c r="B12" s="346" t="s">
        <v>600</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596</v>
      </c>
      <c r="E14" s="366" t="s">
        <v>468</v>
      </c>
      <c r="F14" s="367"/>
      <c r="G14" s="367"/>
      <c r="H14" s="31"/>
      <c r="I14" s="29"/>
      <c r="J14" s="29"/>
      <c r="K14" s="29"/>
      <c r="L14" s="29"/>
    </row>
    <row r="15" spans="2:12" ht="17.25" customHeight="1">
      <c r="B15" s="13"/>
      <c r="C15" s="32" t="s">
        <v>550</v>
      </c>
      <c r="D15" s="14"/>
      <c r="E15" s="368" t="s">
        <v>551</v>
      </c>
      <c r="F15" s="368"/>
      <c r="G15" s="368"/>
      <c r="H15" s="33" t="s">
        <v>596</v>
      </c>
      <c r="I15" s="29"/>
      <c r="J15" s="29"/>
      <c r="K15" s="29"/>
      <c r="L15" s="29"/>
    </row>
    <row r="16" spans="2:12" ht="30" customHeight="1">
      <c r="B16" s="24" t="s">
        <v>594</v>
      </c>
      <c r="C16" s="12"/>
      <c r="D16" s="34"/>
      <c r="E16" s="366" t="s">
        <v>469</v>
      </c>
      <c r="F16" s="367"/>
      <c r="G16" s="367"/>
      <c r="H16" s="35"/>
      <c r="I16" s="35"/>
      <c r="J16" s="35"/>
      <c r="K16" s="29"/>
      <c r="L16" s="29"/>
    </row>
    <row r="17" spans="2:12" ht="15" customHeight="1">
      <c r="B17" s="16" t="s">
        <v>596</v>
      </c>
      <c r="C17" s="36" t="s">
        <v>550</v>
      </c>
      <c r="D17" s="14"/>
      <c r="E17" s="369" t="s">
        <v>551</v>
      </c>
      <c r="F17" s="369"/>
      <c r="G17" s="369"/>
      <c r="H17" s="37" t="s">
        <v>596</v>
      </c>
      <c r="I17" s="35"/>
      <c r="J17" s="35"/>
      <c r="K17" s="29"/>
      <c r="L17" s="29"/>
    </row>
    <row r="18" spans="2:12" ht="11.25" customHeight="1">
      <c r="B18" s="13"/>
      <c r="C18" s="14"/>
      <c r="D18" s="14"/>
      <c r="H18" s="37" t="s">
        <v>596</v>
      </c>
      <c r="I18" s="35"/>
      <c r="J18" s="35"/>
      <c r="K18" s="29"/>
      <c r="L18" s="29"/>
    </row>
    <row r="19" spans="2:12" ht="15" customHeight="1">
      <c r="B19" s="16" t="s">
        <v>591</v>
      </c>
      <c r="C19" s="18" t="s">
        <v>470</v>
      </c>
      <c r="D19" s="14"/>
      <c r="E19" s="15" t="s">
        <v>596</v>
      </c>
      <c r="F19" s="15" t="s">
        <v>596</v>
      </c>
      <c r="G19" s="16" t="s">
        <v>596</v>
      </c>
      <c r="H19" s="37" t="s">
        <v>596</v>
      </c>
      <c r="I19" s="35"/>
      <c r="J19" s="35"/>
      <c r="K19" s="29"/>
      <c r="L19" s="29"/>
    </row>
    <row r="20" spans="2:12" ht="15" customHeight="1">
      <c r="B20" s="16" t="s">
        <v>592</v>
      </c>
      <c r="C20" s="18" t="s">
        <v>596</v>
      </c>
      <c r="D20" s="14"/>
      <c r="E20" s="15" t="s">
        <v>596</v>
      </c>
      <c r="F20" s="15" t="s">
        <v>596</v>
      </c>
      <c r="G20" s="16" t="s">
        <v>596</v>
      </c>
      <c r="H20" s="37" t="s">
        <v>596</v>
      </c>
      <c r="I20" s="35"/>
      <c r="J20" s="35"/>
      <c r="K20" s="29"/>
      <c r="L20" s="29"/>
    </row>
    <row r="21" spans="2:12" ht="15" customHeight="1">
      <c r="B21" s="16" t="s">
        <v>593</v>
      </c>
      <c r="C21" s="18" t="s">
        <v>596</v>
      </c>
      <c r="D21" s="14"/>
      <c r="E21" s="15" t="s">
        <v>596</v>
      </c>
      <c r="F21" s="15" t="s">
        <v>596</v>
      </c>
      <c r="G21" s="16" t="s">
        <v>596</v>
      </c>
      <c r="H21" s="37" t="s">
        <v>596</v>
      </c>
      <c r="I21" s="35"/>
      <c r="J21" s="35"/>
      <c r="K21" s="29"/>
      <c r="L21" s="29"/>
    </row>
    <row r="22" spans="2:12" ht="15" customHeight="1">
      <c r="B22" s="95" t="s">
        <v>610</v>
      </c>
      <c r="C22" s="105" t="s">
        <v>471</v>
      </c>
      <c r="D22" s="17"/>
      <c r="E22" s="13"/>
      <c r="F22" s="13"/>
      <c r="G22" s="13"/>
      <c r="H22" s="29"/>
      <c r="I22" s="29"/>
      <c r="J22" s="29"/>
      <c r="K22" s="29"/>
      <c r="L22" s="29"/>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alignWithMargins="0">
    <oddFooter>&amp;L523601FA&amp;C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2024-01-23T08:32:33Z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1-к_00469_4.2023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07ED745D</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