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<sst xmlns="http://schemas.openxmlformats.org/spreadsheetml/2006/main" count="154" uniqueCount="128">
  <si>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</si>
  <si>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</si>
  <si>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</si>
  <si>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</si>
  <si>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</si>
  <si>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</si>
  <si>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</si>
  <si>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</si>
  <si>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</si>
  <si>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</si>
  <si>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</si>
  <si>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</si>
  <si>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</si>
  <si>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</si>
  <si>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</si>
  <si>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</si>
  <si>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</si>
  <si>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</si>
  <si>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</si>
  <si>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</si>
  <si>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</si>
  <si>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</si>
  <si>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</si>
  <si>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</si>
  <si>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</si>
  <si>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</si>
  <si>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</si>
  <si>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</si>
  <si>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</si>
  <si>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</si>
  <si>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</si>
  <si>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</si>
  <si>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</si>
  <si>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</si>
  <si>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</si>
  <si>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</si>
  <si>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</si>
  <si>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</si>
  <si>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</si>
  <si>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</si>
  <si>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</si>
  <si>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</si>
  <si>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</si>
  <si>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</si>
  <si>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</si>
  <si>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</si>
  <si>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</si>
  <si>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</si>
  <si>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</si>
  <si>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</si>
  <si>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</si>
  <si>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</si>
  <si>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</si>
  <si>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</si>
  <si>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</si>
  <si>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</si>
  <si>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</si>
  <si>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</si>
  <si>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</si>
  <si>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</si>
  <si>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</si>
  <si>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</si>
  <si>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</si>
  <si>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</si>
  <si>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</si>
  <si>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</si>
  <si>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</si>
  <si>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</si>
  <si>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</si>
  <si>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</si>
  <si>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</si>
  <si>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</si>
  <si>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</si>
  <si>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</si>
  <si>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</si>
  <si>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</si>
  <si>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</si>
  <si>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</si>
  <si>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</si>
  <si>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</si>
  <si>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</si>
  <si>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</si>
  <si>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</si>
  <si>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</si>
  <si>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</si>
  <si>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</si>
  <si>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</si>
  <si>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</si>
  <si>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</si>
  <si>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</si>
  <si>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</si>
  <si>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</si>
  <si>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</si>
  <si>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</si>
  <si>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</si>
  <si>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</si>
  <si>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</si>
  <si>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</si>
  <si>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</si>
  <si>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</si>
  <si>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</si>
  <si>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</si>
  <si>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</si>
  <si>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</si>
  <si>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</si>
  <si>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</si>
  <si>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</si>
  <si>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</si>
  <si>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</si>
  <si>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</si>
  <si>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</si>
  <si>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</si>
  <si>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</si>
  <si>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</si>
  <si>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</si>
  <si>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</si>
  <si>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</si>
  <si>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</si>
  <si>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2020 року</t>
  </si>
  <si>
    <t>Петрівський районний суд Кіровоградської області</t>
  </si>
  <si>
    <t>28300. Кіровоградська область. Петрівський район. смт. Петрове</t>
  </si>
  <si>
    <t>вул. Центральна</t>
  </si>
  <si>
    <t/>
  </si>
  <si>
    <t>С.І. Колесник</t>
  </si>
  <si>
    <t>К.П. Кебаль</t>
  </si>
  <si>
    <t>0(5237) 9-64-48</t>
  </si>
  <si>
    <t>inbox@pt.kr.court.gov.ua</t>
  </si>
  <si>
    <t>3 липня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</si>
</sst>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34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&amp;L025A5247&amp;C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195</v>
      </c>
      <c r="D6" s="96">
        <f>SUM(D7,D10,D13,D14,D15,D21,D24,D25,D18,D19,D20)</f>
        <v>199414.33</v>
      </c>
      <c r="E6" s="96">
        <f>SUM(E7,E10,E13,E14,E15,E21,E24,E25,E18,E19,E20)</f>
        <v>159</v>
      </c>
      <c r="F6" s="96">
        <f>SUM(F7,F10,F13,F14,F15,F21,F24,F25,F18,F19,F20)</f>
        <v>193377.1</v>
      </c>
      <c r="G6" s="96">
        <f>SUM(G7,G10,G13,G14,G15,G21,G24,G25,G18,G19,G20)</f>
        <v>1</v>
      </c>
      <c r="H6" s="96">
        <f>SUM(H7,H10,H13,H14,H15,H21,H24,H25,H18,H19,H20)</f>
        <v>1921</v>
      </c>
      <c r="I6" s="96">
        <f>SUM(I7,I10,I13,I14,I15,I21,I24,I25,I18,I19,I20)</f>
        <v>33</v>
      </c>
      <c r="J6" s="96">
        <f>SUM(J7,J10,J13,J14,J15,J21,J24,J25,J18,J19,J20)</f>
        <v>19720.19</v>
      </c>
      <c r="K6" s="96">
        <f>SUM(K7,K10,K13,K14,K15,K21,K24,K25,K18,K19,K20)</f>
        <v>36</v>
      </c>
      <c r="L6" s="96">
        <f>SUM(L7,L10,L13,L14,L15,L21,L24,L25,L18,L19,L20)</f>
        <v>27165.1</v>
      </c>
    </row>
    <row r="7" spans="1:12" ht="16.5" customHeight="1">
      <c r="A7" s="87">
        <v>2</v>
      </c>
      <c r="B7" s="90" t="s">
        <v>74</v>
      </c>
      <c r="C7" s="97">
        <v>76</v>
      </c>
      <c r="D7" s="97">
        <v>119117.93</v>
      </c>
      <c r="E7" s="97">
        <v>63</v>
      </c>
      <c r="F7" s="97">
        <v>108246.1</v>
      </c>
      <c r="G7" s="97">
        <v>1</v>
      </c>
      <c r="H7" s="97">
        <v>1921</v>
      </c>
      <c r="I7" s="97">
        <v>9</v>
      </c>
      <c r="J7" s="97">
        <v>7718.96</v>
      </c>
      <c r="K7" s="97">
        <v>13</v>
      </c>
      <c r="L7" s="97">
        <v>12871.5</v>
      </c>
    </row>
    <row r="8" spans="1:12" ht="16.5" customHeight="1">
      <c r="A8" s="87">
        <v>3</v>
      </c>
      <c r="B8" s="91" t="s">
        <v>75</v>
      </c>
      <c r="C8" s="97">
        <v>39</v>
      </c>
      <c r="D8" s="97">
        <v>81978</v>
      </c>
      <c r="E8" s="97">
        <v>37</v>
      </c>
      <c r="F8" s="97">
        <v>77955</v>
      </c>
      <c r="G8" s="97">
        <v>1</v>
      </c>
      <c r="H8" s="97">
        <v>1921</v>
      </c>
      <c r="I8" s="97"/>
      <c r="J8" s="97"/>
      <c r="K8" s="97">
        <v>1</v>
      </c>
      <c r="L8" s="97">
        <v>2102</v>
      </c>
    </row>
    <row r="9" spans="1:12" ht="16.5" customHeight="1">
      <c r="A9" s="87">
        <v>4</v>
      </c>
      <c r="B9" s="91" t="s">
        <v>76</v>
      </c>
      <c r="C9" s="97">
        <v>37</v>
      </c>
      <c r="D9" s="97">
        <v>37139.93</v>
      </c>
      <c r="E9" s="97">
        <v>26</v>
      </c>
      <c r="F9" s="97">
        <v>30291.1</v>
      </c>
      <c r="G9" s="97"/>
      <c r="H9" s="97"/>
      <c r="I9" s="97">
        <v>9</v>
      </c>
      <c r="J9" s="97">
        <v>7718.96</v>
      </c>
      <c r="K9" s="97">
        <v>12</v>
      </c>
      <c r="L9" s="97">
        <v>10769.5</v>
      </c>
    </row>
    <row r="10" spans="1:12" ht="19.5" customHeight="1">
      <c r="A10" s="87">
        <v>5</v>
      </c>
      <c r="B10" s="90" t="s">
        <v>77</v>
      </c>
      <c r="C10" s="97">
        <v>23</v>
      </c>
      <c r="D10" s="97">
        <v>29428</v>
      </c>
      <c r="E10" s="97">
        <v>19</v>
      </c>
      <c r="F10" s="97">
        <v>35313.7</v>
      </c>
      <c r="G10" s="97"/>
      <c r="H10" s="97"/>
      <c r="I10" s="97">
        <v>5</v>
      </c>
      <c r="J10" s="97">
        <v>5677.2</v>
      </c>
      <c r="K10" s="97">
        <v>4</v>
      </c>
      <c r="L10" s="97">
        <v>8408</v>
      </c>
    </row>
    <row r="11" spans="1:12" ht="19.5" customHeight="1">
      <c r="A11" s="87">
        <v>6</v>
      </c>
      <c r="B11" s="91" t="s">
        <v>78</v>
      </c>
      <c r="C11" s="97">
        <v>8</v>
      </c>
      <c r="D11" s="97">
        <v>16816</v>
      </c>
      <c r="E11" s="97">
        <v>4</v>
      </c>
      <c r="F11" s="97">
        <v>16816</v>
      </c>
      <c r="G11" s="97"/>
      <c r="H11" s="97"/>
      <c r="I11" s="97"/>
      <c r="J11" s="97"/>
      <c r="K11" s="97">
        <v>4</v>
      </c>
      <c r="L11" s="97">
        <v>8408</v>
      </c>
    </row>
    <row r="12" spans="1:12" ht="19.5" customHeight="1">
      <c r="A12" s="87">
        <v>7</v>
      </c>
      <c r="B12" s="91" t="s">
        <v>79</v>
      </c>
      <c r="C12" s="97">
        <v>15</v>
      </c>
      <c r="D12" s="97">
        <v>12612</v>
      </c>
      <c r="E12" s="97">
        <v>15</v>
      </c>
      <c r="F12" s="97">
        <v>18497.7</v>
      </c>
      <c r="G12" s="97"/>
      <c r="H12" s="97"/>
      <c r="I12" s="97">
        <v>5</v>
      </c>
      <c r="J12" s="97">
        <v>5677.2</v>
      </c>
      <c r="K12" s="97"/>
      <c r="L12" s="97"/>
    </row>
    <row r="13" spans="1:12" ht="15" customHeight="1">
      <c r="A13" s="87">
        <v>8</v>
      </c>
      <c r="B13" s="90" t="s">
        <v>18</v>
      </c>
      <c r="C13" s="97">
        <v>25</v>
      </c>
      <c r="D13" s="97">
        <v>21020</v>
      </c>
      <c r="E13" s="97">
        <v>24</v>
      </c>
      <c r="F13" s="97">
        <v>21020.2</v>
      </c>
      <c r="G13" s="97"/>
      <c r="H13" s="97"/>
      <c r="I13" s="97">
        <v>3</v>
      </c>
      <c r="J13" s="97">
        <v>2450</v>
      </c>
      <c r="K13" s="97">
        <v>1</v>
      </c>
      <c r="L13" s="97">
        <v>840.8</v>
      </c>
    </row>
    <row r="14" spans="1:12" ht="15.75" customHeight="1">
      <c r="A14" s="87">
        <v>9</v>
      </c>
      <c r="B14" s="90" t="s">
        <v>19</v>
      </c>
      <c r="C14" s="97">
        <v>2</v>
      </c>
      <c r="D14" s="97">
        <v>1681.6</v>
      </c>
      <c r="E14" s="97">
        <v>2</v>
      </c>
      <c r="F14" s="97">
        <v>1681.6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44</v>
      </c>
      <c r="D15" s="97">
        <v>22911.8</v>
      </c>
      <c r="E15" s="97">
        <v>41</v>
      </c>
      <c r="F15" s="97">
        <v>24803.4</v>
      </c>
      <c r="G15" s="97"/>
      <c r="H15" s="97"/>
      <c r="I15" s="97"/>
      <c r="J15" s="97"/>
      <c r="K15" s="97">
        <v>3</v>
      </c>
      <c r="L15" s="97">
        <v>1891.8</v>
      </c>
    </row>
    <row r="16" spans="1:12" ht="21" customHeight="1">
      <c r="A16" s="87">
        <v>11</v>
      </c>
      <c r="B16" s="91" t="s">
        <v>78</v>
      </c>
      <c r="C16" s="97">
        <v>7</v>
      </c>
      <c r="D16" s="97">
        <v>7357</v>
      </c>
      <c r="E16" s="97">
        <v>6</v>
      </c>
      <c r="F16" s="97">
        <v>6306</v>
      </c>
      <c r="G16" s="97"/>
      <c r="H16" s="97"/>
      <c r="I16" s="97"/>
      <c r="J16" s="97"/>
      <c r="K16" s="97">
        <v>1</v>
      </c>
      <c r="L16" s="97">
        <v>1051</v>
      </c>
    </row>
    <row r="17" spans="1:12" ht="21" customHeight="1">
      <c r="A17" s="87">
        <v>12</v>
      </c>
      <c r="B17" s="91" t="s">
        <v>79</v>
      </c>
      <c r="C17" s="97">
        <v>37</v>
      </c>
      <c r="D17" s="97">
        <v>15554.8</v>
      </c>
      <c r="E17" s="97">
        <v>35</v>
      </c>
      <c r="F17" s="97">
        <v>18497.4</v>
      </c>
      <c r="G17" s="97"/>
      <c r="H17" s="97"/>
      <c r="I17" s="97"/>
      <c r="J17" s="97"/>
      <c r="K17" s="97">
        <v>2</v>
      </c>
      <c r="L17" s="97">
        <v>840.8</v>
      </c>
    </row>
    <row r="18" spans="1:12" ht="21" customHeight="1">
      <c r="A18" s="87">
        <v>13</v>
      </c>
      <c r="B18" s="99" t="s">
        <v>104</v>
      </c>
      <c r="C18" s="97">
        <v>25</v>
      </c>
      <c r="D18" s="97">
        <v>5255</v>
      </c>
      <c r="E18" s="97">
        <v>10</v>
      </c>
      <c r="F18" s="97">
        <v>2312.1</v>
      </c>
      <c r="G18" s="97"/>
      <c r="H18" s="97"/>
      <c r="I18" s="97">
        <v>16</v>
      </c>
      <c r="J18" s="97">
        <v>3874.03</v>
      </c>
      <c r="K18" s="97">
        <v>15</v>
      </c>
      <c r="L18" s="97">
        <v>3153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3.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3.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3.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3.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69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1.2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27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27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3.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82.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</v>
      </c>
      <c r="D39" s="96">
        <f>SUM(D40,D47,D48,D49)</f>
        <v>840.8</v>
      </c>
      <c r="E39" s="96">
        <f>SUM(E40,E47,E48,E49)</f>
        <v>1</v>
      </c>
      <c r="F39" s="96">
        <f>SUM(F40,F47,F48,F49)</f>
        <v>420.4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1</v>
      </c>
      <c r="D40" s="97">
        <f>SUM(D41,D44)</f>
        <v>840.8</v>
      </c>
      <c r="E40" s="97">
        <f>SUM(E41,E44)</f>
        <v>1</v>
      </c>
      <c r="F40" s="97">
        <f>SUM(F41,F44)</f>
        <v>420.4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</v>
      </c>
      <c r="D44" s="97">
        <v>840.8</v>
      </c>
      <c r="E44" s="97">
        <v>1</v>
      </c>
      <c r="F44" s="97">
        <v>420.4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</v>
      </c>
      <c r="D46" s="97">
        <v>840.8</v>
      </c>
      <c r="E46" s="97">
        <v>1</v>
      </c>
      <c r="F46" s="97">
        <v>420.4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9</v>
      </c>
      <c r="D50" s="96">
        <f>SUM(D51:D54)</f>
        <v>233.35</v>
      </c>
      <c r="E50" s="96">
        <f>SUM(E51:E54)</f>
        <v>9</v>
      </c>
      <c r="F50" s="96">
        <f>SUM(F51:F54)</f>
        <v>251.45000000000002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6</v>
      </c>
      <c r="D51" s="97">
        <v>69.39</v>
      </c>
      <c r="E51" s="97">
        <v>6</v>
      </c>
      <c r="F51" s="97">
        <v>87.39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2</v>
      </c>
      <c r="D52" s="97">
        <v>126.12</v>
      </c>
      <c r="E52" s="97">
        <v>2</v>
      </c>
      <c r="F52" s="97">
        <v>126.16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37.84</v>
      </c>
      <c r="E54" s="97">
        <v>1</v>
      </c>
      <c r="F54" s="97">
        <v>37.9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224</v>
      </c>
      <c r="D55" s="96">
        <v>94169.5999999998</v>
      </c>
      <c r="E55" s="96">
        <v>72</v>
      </c>
      <c r="F55" s="96">
        <v>30268.8</v>
      </c>
      <c r="G55" s="96"/>
      <c r="H55" s="96"/>
      <c r="I55" s="96">
        <v>224</v>
      </c>
      <c r="J55" s="96">
        <v>94169.1999999998</v>
      </c>
      <c r="K55" s="97"/>
      <c r="L55" s="96"/>
    </row>
    <row r="56" spans="1:12" ht="14.25">
      <c r="A56" s="87">
        <v>51</v>
      </c>
      <c r="B56" s="88" t="s">
        <v>117</v>
      </c>
      <c r="C56" s="96">
        <f aca="true" t="shared" si="0" ref="C56:L56">SUM(C6,C28,C39,C50,C55)</f>
        <v>429</v>
      </c>
      <c r="D56" s="96">
        <f t="shared" si="0"/>
        <v>294658.0799999998</v>
      </c>
      <c r="E56" s="96">
        <f t="shared" si="0"/>
        <v>241</v>
      </c>
      <c r="F56" s="96">
        <f t="shared" si="0"/>
        <v>224317.75</v>
      </c>
      <c r="G56" s="96">
        <f t="shared" si="0"/>
        <v>1</v>
      </c>
      <c r="H56" s="96">
        <f t="shared" si="0"/>
        <v>1921</v>
      </c>
      <c r="I56" s="96">
        <f t="shared" si="0"/>
        <v>257</v>
      </c>
      <c r="J56" s="96">
        <f t="shared" si="0"/>
        <v>113889.3899999998</v>
      </c>
      <c r="K56" s="96">
        <f t="shared" si="0"/>
        <v>36</v>
      </c>
      <c r="L56" s="96">
        <f t="shared" si="0"/>
        <v>27165.1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&amp;L025A5247&amp;CФорма № 10, Підрозділ: Петрівський районний суд Кіровоградської області,
 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33</v>
      </c>
      <c r="F4" s="93">
        <f>SUM(F5:F25)</f>
        <v>20018.3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2361.5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20</v>
      </c>
      <c r="F7" s="95">
        <v>7357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2102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8</v>
      </c>
      <c r="F11" s="95">
        <v>5465.2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</v>
      </c>
      <c r="F13" s="95">
        <v>840.8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</v>
      </c>
      <c r="F17" s="95">
        <v>840.8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1</v>
      </c>
      <c r="F20" s="95">
        <v>1051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3.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3.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&amp;L025A5247&amp;CФорма № 10, Підрозділ: Петрівський районний суд Кіровоградської області,
 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Post_Petrove</cp:lastModifiedBy>
  <cp:lastPrinted>2018-03-15T14:08:04Z</cp:lastPrinted>
  <dcterms:created xsi:type="dcterms:W3CDTF">2015-09-09T10:27:37Z</dcterms:created>
  <dcterms:modified xsi:type="dcterms:W3CDTF">2020-07-14T14:56:38Z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10_00941_2.2020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025A5247</vt:lpwstr>
  </property>
  <property fmtid="{D5CDD505-2E9C-101B-9397-08002B2CF9AE}" pid="10" name="Підрозд">
    <vt:lpwstr>Петрівський районний суд Кіровоградської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619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30.06.2020</vt:lpwstr>
  </property>
  <property fmtid="{D5CDD505-2E9C-101B-9397-08002B2CF9AE}" pid="15" name="Пері">
    <vt:lpwstr>перше півріччя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3.24.4.2414</vt:lpwstr>
  </property>
</Properties>
</file>