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<sst xmlns="http://schemas.openxmlformats.org/spreadsheetml/2006/main" count="279" uniqueCount="211">
  <si>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</si>
  <si>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</si>
  <si>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</si>
  <si>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</si>
  <si>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</si>
  <si>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</si>
  <si>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</si>
  <si>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</si>
  <si>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</si>
  <si>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</si>
  <si>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</si>
  <si>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</si>
  <si>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</si>
  <si>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</si>
  <si>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</si>
  <si>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</si>
  <si>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</si>
  <si>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</si>
  <si>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</si>
  <si>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</si>
  <si>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</si>
  <si>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</si>
  <si>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</si>
  <si>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</si>
  <si>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</si>
  <si>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</si>
  <si>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</si>
  <si>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</si>
  <si>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</si>
  <si>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</si>
  <si>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</si>
  <si>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</si>
  <si>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</si>
  <si>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</si>
  <si>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</si>
  <si>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</si>
  <si>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</si>
  <si>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</si>
  <si>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</si>
  <si>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</si>
  <si>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</si>
  <si>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</si>
  <si>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</si>
  <si>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</si>
  <si>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</si>
  <si>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</si>
  <si>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</si>
  <si>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</si>
  <si>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</si>
  <si>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</si>
  <si>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</si>
  <si>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</si>
  <si>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</si>
  <si>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</si>
  <si>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</si>
  <si>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</si>
  <si>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</si>
  <si>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</si>
  <si>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</si>
  <si>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</si>
  <si>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</si>
  <si>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</si>
  <si>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</si>
  <si>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</si>
  <si>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</si>
  <si>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</si>
  <si>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</si>
  <si>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</si>
  <si>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</si>
  <si>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</si>
  <si>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</si>
  <si>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</si>
  <si>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</si>
  <si>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</si>
  <si>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</si>
  <si>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</si>
  <si>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</si>
  <si>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</si>
  <si>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</si>
  <si>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</si>
  <si>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</si>
  <si>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</si>
  <si>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</si>
  <si>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</si>
  <si>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</si>
  <si>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</si>
  <si>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</si>
  <si>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</si>
  <si>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</si>
  <si>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</si>
  <si>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</si>
  <si>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</si>
  <si>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</si>
  <si>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</si>
  <si>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</si>
  <si>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</si>
  <si>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</si>
  <si>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</si>
  <si>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</si>
  <si>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</si>
  <si>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</si>
  <si>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</si>
  <si>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</si>
  <si>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</si>
  <si>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</si>
  <si>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</si>
  <si>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</si>
  <si>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</si>
  <si>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</si>
  <si>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</si>
  <si>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</si>
  <si>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</si>
  <si>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</si>
  <si>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</si>
  <si>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</si>
  <si>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</si>
  <si>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</si>
  <si>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</si>
  <si>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</si>
  <si>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</si>
  <si>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</si>
  <si>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</si>
  <si>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</si>
  <si>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</si>
  <si>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</si>
  <si>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</si>
  <si>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</si>
  <si>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</si>
  <si>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</si>
  <si>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</si>
  <si>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</si>
  <si>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</si>
  <si>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</si>
  <si>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</si>
  <si>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</si>
  <si>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</si>
  <si>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</si>
  <si>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</si>
  <si>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</si>
  <si>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</si>
  <si>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</si>
  <si>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</si>
  <si>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</si>
  <si>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</si>
  <si>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</si>
  <si>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</si>
  <si>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</si>
  <si>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</si>
  <si>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</si>
  <si>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</si>
  <si>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</si>
  <si>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</si>
  <si>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</si>
  <si>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</si>
  <si>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</si>
  <si>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</si>
  <si>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</si>
  <si>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</si>
  <si>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</si>
  <si>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</si>
  <si>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</si>
  <si>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</si>
  <si>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</si>
  <si>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</si>
  <si>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</si>
  <si>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</si>
  <si>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</si>
  <si>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</si>
  <si>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</si>
  <si>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</si>
  <si>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</si>
  <si>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</si>
  <si>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</si>
  <si>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</si>
  <si>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</si>
  <si>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</si>
  <si>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</si>
  <si>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</si>
  <si>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</si>
  <si>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</si>
  <si>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</si>
  <si>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</si>
  <si>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</si>
  <si>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</si>
  <si>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</si>
  <si>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</si>
  <si>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</si>
  <si>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</si>
  <si>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</si>
  <si>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</si>
  <si>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</si>
  <si>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</si>
  <si>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</si>
  <si>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</si>
  <si>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</si>
  <si>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</si>
  <si>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</si>
  <si>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</si>
  <si>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</si>
  <si>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</si>
  <si>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</si>
  <si>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перший квартал 2020 року</t>
  </si>
  <si>
    <t>Петрівський районний суд Кіровоградської області</t>
  </si>
  <si>
    <t>28300. Кіровоградська область. Петрівський район. смт. Петрове.вул. Центральна 34</t>
  </si>
  <si>
    <t>Доручення судів України / іноземних судів</t>
  </si>
  <si>
    <t xml:space="preserve">Розглянуто справ судом присяжних </t>
  </si>
  <si>
    <t>Ю.В. Шаєнко</t>
  </si>
  <si>
    <t>Н.І. Діброва</t>
  </si>
  <si>
    <t>0 (5237) 9-64-48</t>
  </si>
  <si>
    <t>inbox@pt.kr.court.gov.ua</t>
  </si>
  <si>
    <t>9 квітня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</si>
</sst>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125" defaultRowHeight="12.75"/>
  <cols>
    <col min="1" max="1" width="1.12109375" style="37" customWidth="1"/>
    <col min="2" max="2" width="15.50390625" style="37" customWidth="1"/>
    <col min="3" max="3" width="2.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50390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&amp;LC45F8C0B&amp;C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125" defaultRowHeight="12.75"/>
  <cols>
    <col min="1" max="1" width="5.50390625" style="9" customWidth="1"/>
    <col min="2" max="2" width="6.50390625" style="7" customWidth="1"/>
    <col min="3" max="3" width="40.375" style="7" customWidth="1"/>
    <col min="4" max="4" width="5.00390625" style="7" customWidth="1"/>
    <col min="5" max="5" width="10.125" style="7" customWidth="1"/>
    <col min="6" max="6" width="10.50390625" style="7" customWidth="1"/>
    <col min="7" max="7" width="9.00390625" style="7" customWidth="1"/>
    <col min="8" max="8" width="9.50390625" style="7" customWidth="1"/>
    <col min="9" max="9" width="10.125" style="7" customWidth="1"/>
    <col min="10" max="10" width="8.37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59</v>
      </c>
      <c r="F6" s="90">
        <v>22</v>
      </c>
      <c r="G6" s="90"/>
      <c r="H6" s="90">
        <v>24</v>
      </c>
      <c r="I6" s="90" t="s">
        <v>172</v>
      </c>
      <c r="J6" s="90">
        <v>35</v>
      </c>
      <c r="K6" s="91">
        <v>12</v>
      </c>
      <c r="L6" s="101">
        <f>E6-F6</f>
        <v>37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38</v>
      </c>
      <c r="F7" s="90">
        <v>38</v>
      </c>
      <c r="G7" s="90"/>
      <c r="H7" s="90">
        <v>38</v>
      </c>
      <c r="I7" s="90">
        <v>37</v>
      </c>
      <c r="J7" s="90"/>
      <c r="K7" s="91"/>
      <c r="L7" s="101">
        <f>E7-F7</f>
        <v>0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126</v>
      </c>
      <c r="F9" s="90">
        <v>109</v>
      </c>
      <c r="G9" s="90"/>
      <c r="H9" s="90">
        <v>93</v>
      </c>
      <c r="I9" s="90">
        <v>70</v>
      </c>
      <c r="J9" s="90">
        <v>33</v>
      </c>
      <c r="K9" s="91"/>
      <c r="L9" s="101">
        <f>E9-F9</f>
        <v>17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1</v>
      </c>
      <c r="F12" s="90">
        <v>1</v>
      </c>
      <c r="G12" s="90"/>
      <c r="H12" s="90">
        <v>1</v>
      </c>
      <c r="I12" s="90">
        <v>1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224</v>
      </c>
      <c r="F15" s="104">
        <f>SUM(F6:F14)</f>
        <v>170</v>
      </c>
      <c r="G15" s="104">
        <f>SUM(G6:G14)</f>
        <v>0</v>
      </c>
      <c r="H15" s="104">
        <f>SUM(H6:H14)</f>
        <v>156</v>
      </c>
      <c r="I15" s="104">
        <f>SUM(I6:I14)</f>
        <v>108</v>
      </c>
      <c r="J15" s="104">
        <f>SUM(J6:J14)</f>
        <v>68</v>
      </c>
      <c r="K15" s="104">
        <f>SUM(K6:K14)</f>
        <v>12</v>
      </c>
      <c r="L15" s="101">
        <f>E15-F15</f>
        <v>54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2</v>
      </c>
      <c r="F16" s="92">
        <v>2</v>
      </c>
      <c r="G16" s="92"/>
      <c r="H16" s="92">
        <v>2</v>
      </c>
      <c r="I16" s="92">
        <v>2</v>
      </c>
      <c r="J16" s="92"/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7</v>
      </c>
      <c r="F17" s="92">
        <v>2</v>
      </c>
      <c r="G17" s="92"/>
      <c r="H17" s="92">
        <v>3</v>
      </c>
      <c r="I17" s="92"/>
      <c r="J17" s="92">
        <v>4</v>
      </c>
      <c r="K17" s="91"/>
      <c r="L17" s="101">
        <f>E17-F17</f>
        <v>5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7</v>
      </c>
      <c r="F24" s="91">
        <v>2</v>
      </c>
      <c r="G24" s="91"/>
      <c r="H24" s="91">
        <v>3</v>
      </c>
      <c r="I24" s="91"/>
      <c r="J24" s="91">
        <v>4</v>
      </c>
      <c r="K24" s="91"/>
      <c r="L24" s="101">
        <f>E24-F24</f>
        <v>5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12</v>
      </c>
      <c r="F25" s="91">
        <v>10</v>
      </c>
      <c r="G25" s="91"/>
      <c r="H25" s="91">
        <v>10</v>
      </c>
      <c r="I25" s="91">
        <v>10</v>
      </c>
      <c r="J25" s="91">
        <v>2</v>
      </c>
      <c r="K25" s="91"/>
      <c r="L25" s="101">
        <f>E25-F25</f>
        <v>2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74</v>
      </c>
      <c r="F27" s="91">
        <v>67</v>
      </c>
      <c r="G27" s="91"/>
      <c r="H27" s="91">
        <v>66</v>
      </c>
      <c r="I27" s="91">
        <v>63</v>
      </c>
      <c r="J27" s="91">
        <v>8</v>
      </c>
      <c r="K27" s="91"/>
      <c r="L27" s="101">
        <f>E27-F27</f>
        <v>7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180</v>
      </c>
      <c r="F28" s="91">
        <v>64</v>
      </c>
      <c r="G28" s="91"/>
      <c r="H28" s="91">
        <v>51</v>
      </c>
      <c r="I28" s="91">
        <v>42</v>
      </c>
      <c r="J28" s="91">
        <v>129</v>
      </c>
      <c r="K28" s="91">
        <v>6</v>
      </c>
      <c r="L28" s="101">
        <f>E28-F28</f>
        <v>116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21</v>
      </c>
      <c r="F29" s="91">
        <v>21</v>
      </c>
      <c r="G29" s="91"/>
      <c r="H29" s="91">
        <v>20</v>
      </c>
      <c r="I29" s="91">
        <v>20</v>
      </c>
      <c r="J29" s="91">
        <v>1</v>
      </c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26</v>
      </c>
      <c r="F30" s="91">
        <v>20</v>
      </c>
      <c r="G30" s="91"/>
      <c r="H30" s="91">
        <v>12</v>
      </c>
      <c r="I30" s="91">
        <v>12</v>
      </c>
      <c r="J30" s="91">
        <v>14</v>
      </c>
      <c r="K30" s="91"/>
      <c r="L30" s="101">
        <f>E30-F30</f>
        <v>6</v>
      </c>
    </row>
    <row r="31" spans="1:12" ht="15.75" customHeight="1">
      <c r="A31" s="167"/>
      <c r="B31" s="164" t="s">
        <v>34</v>
      </c>
      <c r="C31" s="165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23</v>
      </c>
      <c r="F36" s="91">
        <v>17</v>
      </c>
      <c r="G36" s="91"/>
      <c r="H36" s="91">
        <v>16</v>
      </c>
      <c r="I36" s="91">
        <v>15</v>
      </c>
      <c r="J36" s="91">
        <v>7</v>
      </c>
      <c r="K36" s="91">
        <v>2</v>
      </c>
      <c r="L36" s="101">
        <f>E36-F36</f>
        <v>6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253</v>
      </c>
      <c r="F40" s="91">
        <v>121</v>
      </c>
      <c r="G40" s="91"/>
      <c r="H40" s="91">
        <v>92</v>
      </c>
      <c r="I40" s="91">
        <v>79</v>
      </c>
      <c r="J40" s="91">
        <v>161</v>
      </c>
      <c r="K40" s="91">
        <v>8</v>
      </c>
      <c r="L40" s="101">
        <f>E40-F40</f>
        <v>132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246</v>
      </c>
      <c r="F41" s="91">
        <v>226</v>
      </c>
      <c r="G41" s="91"/>
      <c r="H41" s="91">
        <v>167</v>
      </c>
      <c r="I41" s="91" t="s">
        <v>172</v>
      </c>
      <c r="J41" s="91">
        <v>79</v>
      </c>
      <c r="K41" s="91"/>
      <c r="L41" s="101">
        <f>E41-F41</f>
        <v>20</v>
      </c>
    </row>
    <row r="42" spans="1:12" ht="16.5" customHeight="1">
      <c r="A42" s="170"/>
      <c r="B42" s="168" t="s">
        <v>48</v>
      </c>
      <c r="C42" s="169"/>
      <c r="D42" s="43">
        <v>37</v>
      </c>
      <c r="E42" s="91"/>
      <c r="F42" s="91"/>
      <c r="G42" s="91"/>
      <c r="H42" s="91"/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</v>
      </c>
      <c r="F43" s="91"/>
      <c r="G43" s="91"/>
      <c r="H43" s="91">
        <v>1</v>
      </c>
      <c r="I43" s="91">
        <v>1</v>
      </c>
      <c r="J43" s="91"/>
      <c r="K43" s="91"/>
      <c r="L43" s="101">
        <f>E43-F43</f>
        <v>1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247</v>
      </c>
      <c r="F45" s="91">
        <f aca="true" t="shared" si="0" ref="F45:K45">F41+F43+F44</f>
        <v>226</v>
      </c>
      <c r="G45" s="91">
        <f t="shared" si="0"/>
        <v>0</v>
      </c>
      <c r="H45" s="91">
        <f t="shared" si="0"/>
        <v>168</v>
      </c>
      <c r="I45" s="91">
        <f>I43+I44</f>
        <v>1</v>
      </c>
      <c r="J45" s="91">
        <f t="shared" si="0"/>
        <v>79</v>
      </c>
      <c r="K45" s="91">
        <f t="shared" si="0"/>
        <v>0</v>
      </c>
      <c r="L45" s="101">
        <f>E45-F45</f>
        <v>21</v>
      </c>
    </row>
    <row r="46" spans="1:12" ht="15">
      <c r="A46" s="162" t="s">
        <v>189</v>
      </c>
      <c r="B46" s="162"/>
      <c r="C46" s="162"/>
      <c r="D46" s="43">
        <v>41</v>
      </c>
      <c r="E46" s="91">
        <f>E15+E24+E40+E45</f>
        <v>731</v>
      </c>
      <c r="F46" s="91">
        <f aca="true" t="shared" si="1" ref="F46:K46">F15+F24+F40+F45</f>
        <v>519</v>
      </c>
      <c r="G46" s="91">
        <f t="shared" si="1"/>
        <v>0</v>
      </c>
      <c r="H46" s="91">
        <f t="shared" si="1"/>
        <v>419</v>
      </c>
      <c r="I46" s="91">
        <f t="shared" si="1"/>
        <v>188</v>
      </c>
      <c r="J46" s="91">
        <f t="shared" si="1"/>
        <v>312</v>
      </c>
      <c r="K46" s="91">
        <f t="shared" si="1"/>
        <v>20</v>
      </c>
      <c r="L46" s="101">
        <f>E46-F46</f>
        <v>212</v>
      </c>
    </row>
    <row r="47" spans="1:3" ht="1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&amp;LC45F8C0B&amp;CФорма № 1-мзс, Підрозділ: Петрівський районний суд Кіровоградської області, 
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/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/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36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10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10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2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5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7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/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18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/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6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33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3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3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2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2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>
        <v>1</v>
      </c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1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1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66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29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25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4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17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6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r:id="rId1"/>
  <headerFooter>
    <oddFooter>&amp;LC45F8C0B&amp;CФорма № 1-мзс, Підрозділ: Петрівський районний суд Кіровоградської області, 
Початок періоду: 01.01.2020, Кінець періоду: 31.03.2020&amp;R&amp;P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125" defaultRowHeight="12.75"/>
  <cols>
    <col min="1" max="1" width="5.125" style="1" customWidth="1"/>
    <col min="2" max="2" width="8.875" style="1" customWidth="1"/>
    <col min="3" max="3" width="10.50390625" style="1" customWidth="1"/>
    <col min="4" max="4" width="38.50390625" style="1" customWidth="1"/>
    <col min="5" max="5" width="9.00390625" style="1" customWidth="1"/>
    <col min="6" max="6" width="9.125" style="1" customWidth="1"/>
    <col min="7" max="7" width="9.50390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24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22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15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1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35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65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7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1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2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7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/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6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170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83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1849345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230279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1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1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20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3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4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142</v>
      </c>
      <c r="F55" s="96">
        <v>11</v>
      </c>
      <c r="G55" s="96">
        <v>3</v>
      </c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1</v>
      </c>
      <c r="F56" s="96">
        <v>2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65</v>
      </c>
      <c r="F57" s="96">
        <v>21</v>
      </c>
      <c r="G57" s="96">
        <v>6</v>
      </c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167</v>
      </c>
      <c r="F58" s="96">
        <v>1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6.25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199</v>
      </c>
      <c r="G62" s="118">
        <v>1509315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107</v>
      </c>
      <c r="G63" s="119">
        <v>1451625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92</v>
      </c>
      <c r="G64" s="119">
        <v>57690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97</v>
      </c>
      <c r="G65" s="120">
        <v>78641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>
        <v>1</v>
      </c>
      <c r="G66" s="121">
        <v>587355</v>
      </c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9" r:id="rId1"/>
  <headerFooter alignWithMargins="0">
    <oddFooter>&amp;LC45F8C0B&amp;CФорма № 1-мзс, Підрозділ: Петрівський районний суд Кіровоградської області, 
Початок періоду: 01.01.2020, Кінець періоду: 31.03.2020&amp;R&amp;P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6.410256410256411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17.647058823529413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4.968944099378882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80.73217726396918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209.5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365.5</v>
      </c>
    </row>
    <row r="11" spans="1:4" ht="16.5" customHeight="1">
      <c r="A11" s="226" t="s">
        <v>63</v>
      </c>
      <c r="B11" s="228"/>
      <c r="C11" s="14">
        <v>9</v>
      </c>
      <c r="D11" s="94">
        <v>44</v>
      </c>
    </row>
    <row r="12" spans="1:4" ht="16.5" customHeight="1">
      <c r="A12" s="318" t="s">
        <v>106</v>
      </c>
      <c r="B12" s="318"/>
      <c r="C12" s="14">
        <v>10</v>
      </c>
      <c r="D12" s="94">
        <v>33</v>
      </c>
    </row>
    <row r="13" spans="1:4" ht="16.5" customHeight="1">
      <c r="A13" s="318" t="s">
        <v>31</v>
      </c>
      <c r="B13" s="318"/>
      <c r="C13" s="14">
        <v>11</v>
      </c>
      <c r="D13" s="94">
        <v>166</v>
      </c>
    </row>
    <row r="14" spans="1:4" ht="16.5" customHeight="1">
      <c r="A14" s="318" t="s">
        <v>107</v>
      </c>
      <c r="B14" s="318"/>
      <c r="C14" s="14">
        <v>12</v>
      </c>
      <c r="D14" s="94">
        <v>96</v>
      </c>
    </row>
    <row r="15" spans="1:4" ht="16.5" customHeight="1">
      <c r="A15" s="318" t="s">
        <v>111</v>
      </c>
      <c r="B15" s="318"/>
      <c r="C15" s="14">
        <v>13</v>
      </c>
      <c r="D15" s="94">
        <v>23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&amp;LC45F8C0B&amp;CФорма № 1-мзс, Підрозділ: Петрівський районний суд Кіровоградської області, 
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Post_Petrove</cp:lastModifiedBy>
  <cp:lastPrinted>2018-03-28T07:45:37Z</cp:lastPrinted>
  <dcterms:created xsi:type="dcterms:W3CDTF">2004-04-20T14:33:35Z</dcterms:created>
  <dcterms:modified xsi:type="dcterms:W3CDTF">2020-07-14T14:55:14Z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1-мзс_00941_1.2020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C45F8C0B</vt:lpwstr>
  </property>
  <property fmtid="{D5CDD505-2E9C-101B-9397-08002B2CF9AE}" pid="9" name="Підрозділ">
    <vt:lpwstr>Петрівський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