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<sst xmlns="http://schemas.openxmlformats.org/spreadsheetml/2006/main" count="154" uniqueCount="128">
  <si>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</si>
  <si>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</si>
  <si>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</si>
  <si>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</si>
  <si>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</si>
  <si>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</si>
  <si>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</si>
  <si>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</si>
  <si>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</si>
  <si>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</si>
  <si>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</si>
  <si>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</si>
  <si>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</si>
  <si>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</si>
  <si>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</si>
  <si>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</si>
  <si>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</si>
  <si>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</si>
  <si>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</si>
  <si>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</si>
  <si>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</si>
  <si>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</si>
  <si>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</si>
  <si>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</si>
  <si>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</si>
  <si>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</si>
  <si>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</si>
  <si>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</si>
  <si>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</si>
  <si>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</si>
  <si>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</si>
  <si>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</si>
  <si>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</si>
  <si>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</si>
  <si>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</si>
  <si>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</si>
  <si>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</si>
  <si>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</si>
  <si>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</si>
  <si>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</si>
  <si>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</si>
  <si>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</si>
  <si>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</si>
  <si>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</si>
  <si>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</si>
  <si>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</si>
  <si>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</si>
  <si>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</si>
  <si>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</si>
  <si>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</si>
  <si>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</si>
  <si>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</si>
  <si>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</si>
  <si>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</si>
  <si>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</si>
  <si>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</si>
  <si>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</si>
  <si>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</si>
  <si>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</si>
  <si>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</si>
  <si>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</si>
  <si>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</si>
  <si>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</si>
  <si>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</si>
  <si>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</si>
  <si>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</si>
  <si>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</si>
  <si>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</si>
  <si>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</si>
  <si>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</si>
  <si>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</si>
  <si>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</si>
  <si>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</si>
  <si>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</si>
  <si>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</si>
  <si>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</si>
  <si>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</si>
  <si>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</si>
  <si>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</si>
  <si>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</si>
  <si>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</si>
  <si>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</si>
  <si>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</si>
  <si>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</si>
  <si>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</si>
  <si>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</si>
  <si>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</si>
  <si>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</si>
  <si>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</si>
  <si>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</si>
  <si>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</si>
  <si>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</si>
  <si>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</si>
  <si>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</si>
  <si>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</si>
  <si>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</si>
  <si>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</si>
  <si>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</si>
  <si>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</si>
  <si>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</si>
  <si>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</si>
  <si>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</si>
  <si>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</si>
  <si>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</si>
  <si>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</si>
  <si>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</si>
  <si>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</si>
  <si>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</si>
  <si>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</si>
  <si>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</si>
  <si>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</si>
  <si>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</si>
  <si>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</si>
  <si>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</si>
  <si>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</si>
  <si>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</si>
  <si>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</si>
  <si>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</si>
  <si>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</si>
  <si>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Петрівський районний суд Кіровоградської області</t>
  </si>
  <si>
    <t>28300. Кіровоградська область. Петрівський район. смт. Петрове</t>
  </si>
  <si>
    <t>вул. Центральна</t>
  </si>
  <si>
    <t/>
  </si>
  <si>
    <t>Шаєнко Ю.В.</t>
  </si>
  <si>
    <t>К.П. Кебаль</t>
  </si>
  <si>
    <t>0(5237) 9-64-48</t>
  </si>
  <si>
    <t>inbox@pt.kr.court.gov.ua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</si>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</sst>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&amp;LA08F1A3E&amp;C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478</v>
      </c>
      <c r="D6" s="96">
        <f>SUM(D7,D10,D13,D14,D15,D21,D24,D25,D18,D19,D20)</f>
        <v>460644.82</v>
      </c>
      <c r="E6" s="96">
        <f>SUM(E7,E10,E13,E14,E15,E21,E24,E25,E18,E19,E20)</f>
        <v>343</v>
      </c>
      <c r="F6" s="96">
        <f>SUM(F7,F10,F13,F14,F15,F21,F24,F25,F18,F19,F20)</f>
        <v>377280.29000000015</v>
      </c>
      <c r="G6" s="96">
        <f>SUM(G7,G10,G13,G14,G15,G21,G24,G25,G18,G19,G20)</f>
        <v>2</v>
      </c>
      <c r="H6" s="96">
        <f>SUM(H7,H10,H13,H14,H15,H21,H24,H25,H18,H19,H20)</f>
        <v>1473.2</v>
      </c>
      <c r="I6" s="96">
        <f>SUM(I7,I10,I13,I14,I15,I21,I24,I25,I18,I19,I20)</f>
        <v>22</v>
      </c>
      <c r="J6" s="96">
        <f>SUM(J7,J10,J13,J14,J15,J21,J24,J25,J18,J19,J20)</f>
        <v>16408.1</v>
      </c>
      <c r="K6" s="96">
        <f>SUM(K7,K10,K13,K14,K15,K21,K24,K25,K18,K19,K20)</f>
        <v>122</v>
      </c>
      <c r="L6" s="96">
        <f>SUM(L7,L10,L13,L14,L15,L21,L24,L25,L18,L19,L20)</f>
        <v>84060.28000000001</v>
      </c>
    </row>
    <row r="7" spans="1:12" ht="16.5" customHeight="1">
      <c r="A7" s="87">
        <v>2</v>
      </c>
      <c r="B7" s="90" t="s">
        <v>74</v>
      </c>
      <c r="C7" s="97">
        <v>180</v>
      </c>
      <c r="D7" s="97">
        <v>281991.82</v>
      </c>
      <c r="E7" s="97">
        <v>137</v>
      </c>
      <c r="F7" s="97">
        <v>241201.21</v>
      </c>
      <c r="G7" s="97"/>
      <c r="H7" s="97"/>
      <c r="I7" s="97">
        <v>22</v>
      </c>
      <c r="J7" s="97">
        <v>16408.1</v>
      </c>
      <c r="K7" s="97">
        <v>36</v>
      </c>
      <c r="L7" s="97">
        <v>33345.88</v>
      </c>
    </row>
    <row r="8" spans="1:12" ht="16.5" customHeight="1">
      <c r="A8" s="87">
        <v>3</v>
      </c>
      <c r="B8" s="91" t="s">
        <v>75</v>
      </c>
      <c r="C8" s="97">
        <v>109</v>
      </c>
      <c r="D8" s="97">
        <v>214420.62</v>
      </c>
      <c r="E8" s="97">
        <v>99</v>
      </c>
      <c r="F8" s="97">
        <v>196584.11</v>
      </c>
      <c r="G8" s="97"/>
      <c r="H8" s="97"/>
      <c r="I8" s="97">
        <v>1</v>
      </c>
      <c r="J8" s="97">
        <v>768.4</v>
      </c>
      <c r="K8" s="97">
        <v>3</v>
      </c>
      <c r="L8" s="97">
        <v>5763</v>
      </c>
    </row>
    <row r="9" spans="1:12" ht="16.5" customHeight="1">
      <c r="A9" s="87">
        <v>4</v>
      </c>
      <c r="B9" s="91" t="s">
        <v>76</v>
      </c>
      <c r="C9" s="97">
        <v>71</v>
      </c>
      <c r="D9" s="97">
        <v>67571.2000000001</v>
      </c>
      <c r="E9" s="97">
        <v>38</v>
      </c>
      <c r="F9" s="97">
        <v>44617.1</v>
      </c>
      <c r="G9" s="97"/>
      <c r="H9" s="97"/>
      <c r="I9" s="97">
        <v>21</v>
      </c>
      <c r="J9" s="97">
        <v>15639.7</v>
      </c>
      <c r="K9" s="97">
        <v>33</v>
      </c>
      <c r="L9" s="97">
        <v>27582.88</v>
      </c>
    </row>
    <row r="10" spans="1:12" ht="19.5" customHeight="1">
      <c r="A10" s="87">
        <v>5</v>
      </c>
      <c r="B10" s="90" t="s">
        <v>77</v>
      </c>
      <c r="C10" s="97">
        <v>94</v>
      </c>
      <c r="D10" s="97">
        <v>86060.7999999999</v>
      </c>
      <c r="E10" s="97">
        <v>59</v>
      </c>
      <c r="F10" s="97">
        <v>55396.4800000001</v>
      </c>
      <c r="G10" s="97">
        <v>2</v>
      </c>
      <c r="H10" s="97">
        <v>1473.2</v>
      </c>
      <c r="I10" s="97"/>
      <c r="J10" s="97"/>
      <c r="K10" s="97">
        <v>34</v>
      </c>
      <c r="L10" s="97">
        <v>37651.6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23052</v>
      </c>
      <c r="E11" s="97">
        <v>2</v>
      </c>
      <c r="F11" s="97">
        <v>7684</v>
      </c>
      <c r="G11" s="97"/>
      <c r="H11" s="97"/>
      <c r="I11" s="97"/>
      <c r="J11" s="97"/>
      <c r="K11" s="97">
        <v>10</v>
      </c>
      <c r="L11" s="97">
        <v>19210</v>
      </c>
    </row>
    <row r="12" spans="1:12" ht="19.5" customHeight="1">
      <c r="A12" s="87">
        <v>7</v>
      </c>
      <c r="B12" s="91" t="s">
        <v>79</v>
      </c>
      <c r="C12" s="97">
        <v>82</v>
      </c>
      <c r="D12" s="97">
        <v>63008.8000000001</v>
      </c>
      <c r="E12" s="97">
        <v>57</v>
      </c>
      <c r="F12" s="97">
        <v>47712.48</v>
      </c>
      <c r="G12" s="97">
        <v>2</v>
      </c>
      <c r="H12" s="97">
        <v>1473.2</v>
      </c>
      <c r="I12" s="97"/>
      <c r="J12" s="97"/>
      <c r="K12" s="97">
        <v>24</v>
      </c>
      <c r="L12" s="97">
        <v>18441.6</v>
      </c>
    </row>
    <row r="13" spans="1:12" ht="15" customHeight="1">
      <c r="A13" s="87">
        <v>8</v>
      </c>
      <c r="B13" s="90" t="s">
        <v>18</v>
      </c>
      <c r="C13" s="97">
        <v>62</v>
      </c>
      <c r="D13" s="97">
        <v>47640.8000000001</v>
      </c>
      <c r="E13" s="97">
        <v>62</v>
      </c>
      <c r="F13" s="97">
        <v>47641.4000000001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74</v>
      </c>
      <c r="D15" s="97">
        <v>31312.3</v>
      </c>
      <c r="E15" s="97">
        <v>66</v>
      </c>
      <c r="F15" s="97">
        <v>27278.2</v>
      </c>
      <c r="G15" s="97"/>
      <c r="H15" s="97"/>
      <c r="I15" s="97"/>
      <c r="J15" s="97"/>
      <c r="K15" s="97">
        <v>7</v>
      </c>
      <c r="L15" s="97">
        <v>4418.3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4802.5</v>
      </c>
      <c r="E16" s="97">
        <v>2</v>
      </c>
      <c r="F16" s="97">
        <v>1921</v>
      </c>
      <c r="G16" s="97"/>
      <c r="H16" s="97"/>
      <c r="I16" s="97"/>
      <c r="J16" s="97"/>
      <c r="K16" s="97">
        <v>3</v>
      </c>
      <c r="L16" s="97">
        <v>2881.5</v>
      </c>
    </row>
    <row r="17" spans="1:12" ht="21" customHeight="1">
      <c r="A17" s="87">
        <v>12</v>
      </c>
      <c r="B17" s="91" t="s">
        <v>79</v>
      </c>
      <c r="C17" s="97">
        <v>69</v>
      </c>
      <c r="D17" s="97">
        <v>26509.8</v>
      </c>
      <c r="E17" s="97">
        <v>64</v>
      </c>
      <c r="F17" s="97">
        <v>25357.2</v>
      </c>
      <c r="G17" s="97"/>
      <c r="H17" s="97"/>
      <c r="I17" s="97"/>
      <c r="J17" s="97"/>
      <c r="K17" s="97">
        <v>4</v>
      </c>
      <c r="L17" s="97">
        <v>1536.8</v>
      </c>
    </row>
    <row r="18" spans="1:12" ht="21" customHeight="1">
      <c r="A18" s="87">
        <v>13</v>
      </c>
      <c r="B18" s="99" t="s">
        <v>104</v>
      </c>
      <c r="C18" s="97">
        <v>64</v>
      </c>
      <c r="D18" s="97">
        <v>12294.4</v>
      </c>
      <c r="E18" s="97">
        <v>15</v>
      </c>
      <c r="F18" s="97">
        <v>4418.3</v>
      </c>
      <c r="G18" s="97"/>
      <c r="H18" s="97"/>
      <c r="I18" s="97"/>
      <c r="J18" s="97"/>
      <c r="K18" s="97">
        <v>45</v>
      </c>
      <c r="L18" s="97">
        <v>8644.50000000001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192.1</v>
      </c>
      <c r="E19" s="97">
        <v>2</v>
      </c>
      <c r="F19" s="97">
        <v>192.1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384.2</v>
      </c>
      <c r="E20" s="97">
        <v>1</v>
      </c>
      <c r="F20" s="97">
        <v>384.2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</v>
      </c>
      <c r="D39" s="96">
        <f>SUM(D40,D47,D48,D49)</f>
        <v>6723.5</v>
      </c>
      <c r="E39" s="96">
        <f>SUM(E40,E47,E48,E49)</f>
        <v>1</v>
      </c>
      <c r="F39" s="96">
        <f>SUM(F40,F47,F48,F49)</f>
        <v>576.3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12</v>
      </c>
      <c r="L39" s="96">
        <f>SUM(L40,L47,L48,L49)</f>
        <v>6147.2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6147.2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12</v>
      </c>
      <c r="L40" s="97">
        <f>SUM(L41,L44)</f>
        <v>6147.2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6147.2</v>
      </c>
      <c r="E44" s="97"/>
      <c r="F44" s="97"/>
      <c r="G44" s="97"/>
      <c r="H44" s="97"/>
      <c r="I44" s="97"/>
      <c r="J44" s="97"/>
      <c r="K44" s="97">
        <v>12</v>
      </c>
      <c r="L44" s="97">
        <v>6147.2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6147.2</v>
      </c>
      <c r="E46" s="97"/>
      <c r="F46" s="97"/>
      <c r="G46" s="97"/>
      <c r="H46" s="97"/>
      <c r="I46" s="97"/>
      <c r="J46" s="97"/>
      <c r="K46" s="97">
        <v>12</v>
      </c>
      <c r="L46" s="97">
        <v>6147.2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576.3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</v>
      </c>
      <c r="D50" s="96">
        <f>SUM(D51:D54)</f>
        <v>282.38</v>
      </c>
      <c r="E50" s="96">
        <f>SUM(E51:E54)</f>
        <v>13</v>
      </c>
      <c r="F50" s="96">
        <f>SUM(F51:F54)</f>
        <v>293.96000000000004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86.44</v>
      </c>
      <c r="E51" s="97">
        <v>10</v>
      </c>
      <c r="F51" s="97">
        <v>86.38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172.89</v>
      </c>
      <c r="E52" s="97">
        <v>2</v>
      </c>
      <c r="F52" s="97">
        <v>172.98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23.05</v>
      </c>
      <c r="E54" s="97">
        <v>1</v>
      </c>
      <c r="F54" s="97">
        <v>34.6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410</v>
      </c>
      <c r="D55" s="96">
        <v>157522</v>
      </c>
      <c r="E55" s="96">
        <v>112</v>
      </c>
      <c r="F55" s="96">
        <v>43030.4</v>
      </c>
      <c r="G55" s="96"/>
      <c r="H55" s="96"/>
      <c r="I55" s="96">
        <v>410</v>
      </c>
      <c r="J55" s="96">
        <v>157522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910</v>
      </c>
      <c r="D56" s="96">
        <f t="shared" si="0"/>
        <v>625172.7</v>
      </c>
      <c r="E56" s="96">
        <f t="shared" si="0"/>
        <v>469</v>
      </c>
      <c r="F56" s="96">
        <f t="shared" si="0"/>
        <v>421180.9500000002</v>
      </c>
      <c r="G56" s="96">
        <f t="shared" si="0"/>
        <v>2</v>
      </c>
      <c r="H56" s="96">
        <f t="shared" si="0"/>
        <v>1473.2</v>
      </c>
      <c r="I56" s="96">
        <f t="shared" si="0"/>
        <v>432</v>
      </c>
      <c r="J56" s="96">
        <f t="shared" si="0"/>
        <v>173930.1</v>
      </c>
      <c r="K56" s="96">
        <f t="shared" si="0"/>
        <v>134</v>
      </c>
      <c r="L56" s="96">
        <f t="shared" si="0"/>
        <v>90207.48000000001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&amp;LA08F1A3E&amp;CФорма № 10, Підрозділ: Петрівський районний суд Кіровоградської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124</v>
      </c>
      <c r="F4" s="93">
        <f>SUM(F5:F25)</f>
        <v>79898.36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6147.2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77</v>
      </c>
      <c r="F7" s="95">
        <v>32849.1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4979.36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13</v>
      </c>
      <c r="F11" s="95">
        <v>21899.4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1152.6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17</v>
      </c>
      <c r="F17" s="95">
        <v>9220.8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2881.5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&amp;LA08F1A3E&amp;CФорма № 10, Підрозділ: Петрівський районний суд Кіровоградської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2018-03-15T14:08:04Z</cp:lastPrinted>
  <dcterms:created xsi:type="dcterms:W3CDTF">2015-09-09T10:27:37Z</dcterms:created>
  <dcterms:modified xsi:type="dcterms:W3CDTF">2020-08-19T08:56:36Z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A08F1A3E</vt:lpwstr>
  </property>
  <property fmtid="{D5CDD505-2E9C-101B-9397-08002B2CF9AE}" pid="10" name="Підрозд">
    <vt:lpwstr>Петрівський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