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<sst xmlns="http://schemas.openxmlformats.org/spreadsheetml/2006/main" count="1978" uniqueCount="1093">
  <si>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</si>
  <si>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</si>
  <si>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</si>
  <si>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</si>
  <si>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</si>
  <si>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</si>
  <si>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</si>
  <si>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</si>
  <si>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</si>
  <si>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</si>
  <si>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</si>
  <si>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</si>
  <si>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</si>
  <si>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</si>
  <si>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</si>
  <si>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</si>
  <si>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</si>
  <si>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</si>
  <si>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</si>
  <si>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</si>
  <si>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</si>
  <si>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</si>
  <si>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</si>
  <si>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</si>
  <si>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</si>
  <si>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</si>
  <si>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</si>
  <si>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</si>
  <si>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</si>
  <si>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</si>
  <si>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</si>
  <si>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</si>
  <si>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</si>
  <si>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</si>
  <si>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</si>
  <si>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</si>
  <si>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</si>
  <si>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</si>
  <si>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</si>
  <si>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</si>
  <si>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</si>
  <si>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</si>
  <si>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</si>
  <si>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</si>
  <si>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</si>
  <si>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</si>
  <si>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</si>
  <si>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</si>
  <si>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</si>
  <si>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</si>
  <si>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</si>
  <si>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</si>
  <si>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</si>
  <si>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</si>
  <si>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</si>
  <si>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</si>
  <si>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</si>
  <si>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</si>
  <si>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</si>
  <si>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</si>
  <si>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</si>
  <si>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</si>
  <si>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</si>
  <si>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</si>
  <si>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</si>
  <si>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</si>
  <si>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</si>
  <si>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</si>
  <si>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</si>
  <si>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</si>
  <si>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</si>
  <si>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</si>
  <si>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</si>
  <si>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</si>
  <si>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</si>
  <si>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</si>
  <si>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</si>
  <si>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</si>
  <si>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</si>
  <si>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</si>
  <si>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</si>
  <si>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</si>
  <si>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</si>
  <si>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</si>
  <si>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</si>
  <si>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</si>
  <si>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</si>
  <si>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</si>
  <si>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</si>
  <si>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</si>
  <si>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</si>
  <si>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</si>
  <si>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</si>
  <si>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</si>
  <si>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</si>
  <si>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</si>
  <si>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</si>
  <si>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</si>
  <si>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</si>
  <si>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</si>
  <si>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</si>
  <si>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</si>
  <si>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</si>
  <si>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</si>
  <si>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</si>
  <si>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</si>
  <si>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</si>
  <si>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</si>
  <si>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</si>
  <si>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</si>
  <si>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</si>
  <si>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</si>
  <si>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</si>
  <si>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</si>
  <si>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</si>
  <si>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</si>
  <si>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</si>
  <si>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</si>
  <si>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</si>
  <si>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</si>
  <si>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</si>
  <si>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</si>
  <si>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</si>
  <si>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</si>
  <si>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</si>
  <si>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</si>
  <si>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</si>
  <si>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</si>
  <si>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</si>
  <si>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</si>
  <si>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</si>
  <si>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</si>
  <si>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</si>
  <si>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</si>
  <si>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</si>
  <si>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</si>
  <si>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</si>
  <si>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</si>
  <si>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</si>
  <si>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</si>
  <si>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</si>
  <si>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</si>
  <si>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</si>
  <si>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</si>
  <si>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</si>
  <si>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</si>
  <si>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</si>
  <si>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</si>
  <si>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</si>
  <si>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</si>
  <si>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</si>
  <si>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</si>
  <si>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</si>
  <si>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</si>
  <si>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</si>
  <si>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</si>
  <si>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</si>
  <si>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</si>
  <si>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</si>
  <si>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</si>
  <si>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</si>
  <si>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</si>
  <si>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</si>
  <si>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</si>
  <si>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</si>
  <si>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</si>
  <si>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</si>
  <si>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</si>
  <si>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</si>
  <si>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</si>
  <si>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</si>
  <si>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</si>
  <si>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</si>
  <si>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</si>
  <si>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</si>
  <si>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</si>
  <si>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</si>
  <si>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</si>
  <si>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</si>
  <si>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</si>
  <si>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</si>
  <si>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</si>
  <si>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</si>
  <si>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</si>
  <si>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</si>
  <si>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</si>
  <si>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</si>
  <si>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</si>
  <si>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</si>
  <si>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</si>
  <si>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</si>
  <si>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</si>
  <si>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</si>
  <si>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</si>
  <si>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</si>
  <si>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</si>
  <si>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</si>
  <si>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</si>
  <si>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</si>
  <si>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</si>
  <si>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</si>
  <si>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</si>
  <si>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</si>
  <si>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</si>
  <si>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</si>
  <si>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</si>
  <si>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</si>
  <si>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</si>
  <si>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</si>
  <si>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</si>
  <si>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</si>
  <si>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</si>
  <si>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</si>
  <si>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</si>
  <si>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</si>
  <si>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</si>
  <si>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</si>
  <si>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</si>
  <si>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</si>
  <si>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</si>
  <si>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</si>
  <si>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</si>
  <si>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</si>
  <si>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</si>
  <si>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</si>
  <si>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</si>
  <si>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</si>
  <si>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</si>
  <si>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</si>
  <si>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</si>
  <si>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</si>
  <si>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</si>
  <si>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</si>
  <si>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</si>
  <si>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</si>
  <si>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</si>
  <si>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</si>
  <si>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</si>
  <si>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</si>
  <si>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</si>
  <si>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</si>
  <si>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</si>
  <si>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</si>
  <si>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</si>
  <si>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</si>
  <si>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</si>
  <si>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</si>
  <si>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</si>
  <si>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</si>
  <si>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</si>
  <si>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</si>
  <si>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</si>
  <si>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</si>
  <si>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</si>
  <si>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</si>
  <si>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</si>
  <si>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</si>
  <si>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</si>
  <si>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</si>
  <si>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</si>
  <si>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</si>
  <si>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</si>
  <si>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</si>
  <si>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</si>
  <si>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</si>
  <si>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</si>
  <si>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</si>
  <si>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</si>
  <si>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</si>
  <si>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</si>
  <si>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</si>
  <si>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</si>
  <si>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</si>
  <si>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</si>
  <si>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</si>
  <si>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</si>
  <si>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</si>
  <si>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</si>
  <si>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</si>
  <si>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</si>
  <si>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</si>
  <si>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</si>
  <si>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</si>
  <si>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</si>
  <si>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</si>
  <si>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</si>
  <si>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</si>
  <si>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</si>
  <si>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</si>
  <si>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</si>
  <si>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</si>
  <si>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</si>
  <si>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</si>
  <si>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</si>
  <si>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</si>
  <si>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</si>
  <si>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</si>
  <si>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</si>
  <si>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</si>
  <si>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</si>
  <si>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</si>
  <si>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</si>
  <si>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</si>
  <si>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</si>
  <si>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</si>
  <si>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</si>
  <si>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</si>
  <si>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</si>
  <si>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</si>
  <si>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</si>
  <si>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</si>
  <si>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</si>
  <si>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</si>
  <si>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</si>
  <si>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</si>
  <si>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</si>
  <si>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</si>
  <si>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</si>
  <si>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</si>
  <si>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</si>
  <si>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</si>
  <si>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</si>
  <si>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</si>
  <si>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</si>
  <si>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</si>
  <si>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</si>
  <si>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</si>
  <si>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</si>
  <si>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</si>
  <si>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</si>
  <si>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</si>
  <si>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</si>
  <si>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</si>
  <si>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</si>
  <si>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</si>
  <si>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</si>
  <si>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</si>
  <si>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</si>
  <si>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</si>
  <si>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</si>
  <si>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</si>
  <si>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</si>
  <si>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</si>
  <si>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</si>
  <si>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</si>
  <si>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</si>
  <si>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</si>
  <si>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</si>
  <si>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</si>
  <si>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</si>
  <si>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</si>
  <si>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</si>
  <si>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</si>
  <si>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</si>
  <si>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</si>
  <si>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</si>
  <si>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</si>
  <si>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</si>
  <si>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</si>
  <si>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</si>
  <si>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</si>
  <si>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</si>
  <si>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</si>
  <si>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</si>
  <si>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</si>
  <si>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</si>
  <si>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</si>
  <si>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</si>
  <si>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</si>
  <si>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</si>
  <si>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</si>
  <si>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</si>
  <si>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</si>
  <si>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</si>
  <si>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</si>
  <si>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</si>
  <si>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</si>
  <si>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</si>
  <si>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</si>
  <si>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</si>
  <si>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</si>
  <si>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</si>
  <si>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</si>
  <si>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</si>
  <si>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</si>
  <si>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</si>
  <si>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</si>
  <si>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</si>
  <si>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</si>
  <si>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</si>
  <si>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</si>
  <si>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</si>
  <si>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</si>
  <si>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</si>
  <si>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</si>
  <si>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</si>
  <si>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</si>
  <si>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</si>
  <si>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</si>
  <si>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</si>
  <si>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</si>
  <si>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</si>
  <si>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</si>
  <si>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</si>
  <si>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</si>
  <si>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</si>
  <si>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</si>
  <si>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</si>
  <si>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</si>
  <si>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</si>
  <si>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</si>
  <si>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</si>
  <si>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</si>
  <si>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</si>
  <si>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</si>
  <si>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</si>
  <si>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</si>
  <si>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</si>
  <si>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</si>
  <si>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</si>
  <si>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</si>
  <si>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</si>
  <si>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</si>
  <si>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</si>
  <si>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</si>
  <si>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</si>
  <si>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</si>
  <si>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</si>
  <si>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</si>
  <si>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</si>
  <si>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</si>
  <si>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</si>
  <si>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</si>
  <si>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</si>
  <si>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</si>
  <si>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</si>
  <si>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</si>
  <si>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</si>
  <si>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</si>
  <si>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</si>
  <si>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</si>
  <si>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</si>
  <si>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</si>
  <si>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</si>
  <si>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</si>
  <si>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</si>
  <si>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</si>
  <si>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</si>
  <si>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</si>
  <si>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</si>
  <si>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</si>
  <si>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</si>
  <si>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</si>
  <si>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</si>
  <si>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</si>
  <si>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</si>
  <si>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</si>
  <si>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</si>
  <si>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</si>
  <si>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</si>
  <si>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</si>
  <si>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</si>
  <si>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</si>
  <si>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</si>
  <si>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</si>
  <si>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</si>
  <si>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</si>
  <si>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</si>
  <si>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</si>
  <si>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</si>
  <si>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</si>
  <si>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</si>
  <si>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</si>
  <si>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</si>
  <si>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</si>
  <si>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</si>
  <si>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</si>
  <si>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</si>
  <si>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</si>
  <si>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</si>
  <si>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</si>
  <si>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</si>
  <si>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</si>
  <si>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</si>
  <si>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</si>
  <si>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</si>
  <si>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</si>
  <si>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</si>
  <si>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</si>
  <si>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</si>
  <si>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</si>
  <si>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</si>
  <si>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</si>
  <si>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</si>
  <si>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</si>
  <si>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</si>
  <si>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</si>
  <si>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</si>
  <si>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</si>
  <si>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</si>
  <si>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</si>
  <si>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</si>
  <si>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</si>
  <si>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</si>
  <si>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</si>
  <si>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</si>
  <si>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</si>
  <si>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</si>
  <si>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</si>
  <si>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</si>
  <si>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</si>
  <si>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</si>
  <si>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</si>
  <si>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</si>
  <si>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</si>
  <si>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</si>
  <si>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</si>
  <si>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</si>
  <si>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</si>
  <si>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</si>
  <si>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</si>
  <si>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</si>
  <si>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</si>
  <si>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</si>
  <si>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</si>
  <si>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</si>
  <si>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</si>
  <si>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</si>
  <si>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</si>
  <si>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</si>
  <si>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</si>
  <si>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</si>
  <si>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</si>
  <si>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</si>
  <si>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</si>
  <si>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</si>
  <si>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</si>
  <si>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</si>
  <si>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</si>
  <si>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</si>
  <si>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</si>
  <si>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</si>
  <si>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</si>
  <si>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</si>
  <si>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</si>
  <si>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</si>
  <si>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</si>
  <si>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</si>
  <si>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</si>
  <si>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</si>
  <si>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</si>
  <si>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</si>
  <si>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</si>
  <si>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</si>
  <si>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</si>
  <si>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</si>
  <si>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</si>
  <si>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</si>
  <si>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</si>
  <si>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</si>
  <si>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</si>
  <si>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</si>
  <si>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</si>
  <si>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</si>
  <si>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</si>
  <si>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</si>
  <si>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</si>
  <si>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</si>
  <si>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</si>
  <si>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</si>
  <si>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</si>
  <si>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</si>
  <si>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</si>
  <si>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</si>
  <si>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</si>
  <si>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</si>
  <si>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</si>
  <si>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</si>
  <si>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</si>
  <si>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</si>
  <si>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</si>
  <si>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</si>
  <si>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</si>
  <si>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</si>
  <si>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</si>
  <si>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</si>
  <si>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</si>
  <si>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</si>
  <si>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</si>
  <si>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</si>
  <si>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</si>
  <si>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</si>
  <si>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</si>
  <si>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</si>
  <si>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</si>
  <si>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</si>
  <si>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</si>
  <si>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</si>
  <si>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</si>
  <si>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</si>
  <si>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</si>
  <si>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</si>
  <si>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</si>
  <si>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</si>
  <si>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</si>
  <si>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</si>
  <si>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</si>
  <si>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</si>
  <si>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</si>
  <si>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</si>
  <si>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</si>
  <si>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</si>
  <si>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</si>
  <si>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</si>
  <si>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</si>
  <si>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</si>
  <si>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</si>
  <si>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</si>
  <si>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</si>
  <si>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</si>
  <si>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</si>
  <si>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</si>
  <si>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</si>
  <si>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</si>
  <si>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</si>
  <si>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</si>
  <si>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</si>
  <si>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</si>
  <si>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</si>
  <si>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</si>
  <si>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</si>
  <si>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</si>
  <si>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</si>
  <si>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</si>
  <si>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</si>
  <si>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</si>
  <si>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</si>
  <si>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</si>
  <si>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</si>
  <si>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</si>
  <si>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</si>
  <si>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</si>
  <si>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</si>
  <si>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</si>
  <si>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</si>
  <si>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</si>
  <si>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</si>
  <si>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</si>
  <si>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</si>
  <si>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</si>
  <si>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</si>
  <si>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</si>
  <si>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</si>
  <si>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</si>
  <si>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</si>
  <si>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</si>
  <si>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</si>
  <si>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</si>
  <si>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</si>
  <si>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</si>
  <si>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</si>
  <si>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</si>
  <si>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</si>
  <si>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</si>
  <si>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</si>
  <si>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</si>
  <si>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</si>
  <si>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</si>
  <si>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</si>
  <si>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</si>
  <si>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</si>
  <si>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</si>
  <si>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</si>
  <si>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</si>
  <si>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</si>
  <si>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</si>
  <si>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</si>
  <si>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</si>
  <si>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</si>
  <si>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</si>
  <si>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</si>
  <si>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</si>
  <si>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</si>
  <si>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</si>
  <si>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</si>
  <si>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</si>
  <si>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</si>
  <si>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</si>
  <si>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</si>
  <si>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</si>
  <si>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</si>
  <si>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</si>
  <si>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</si>
  <si>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</si>
  <si>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</si>
  <si>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</si>
  <si>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</si>
  <si>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</si>
  <si>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</si>
  <si>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</si>
  <si>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</si>
  <si>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</si>
  <si>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</si>
  <si>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</si>
  <si>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</si>
  <si>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</si>
  <si>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</si>
  <si>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</si>
  <si>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</si>
  <si>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</si>
  <si>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</si>
  <si>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</si>
  <si>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</si>
  <si>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</si>
  <si>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</si>
  <si>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</si>
  <si>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</si>
  <si>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</si>
  <si>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</si>
  <si>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</si>
  <si>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</si>
  <si>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</si>
  <si>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</si>
  <si>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</si>
  <si>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</si>
  <si>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</si>
  <si>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</si>
  <si>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</si>
  <si>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</si>
  <si>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</si>
  <si>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</si>
  <si>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</si>
  <si>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</si>
  <si>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</si>
  <si>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</si>
  <si>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</si>
  <si>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</si>
  <si>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</si>
  <si>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</si>
  <si>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</si>
  <si>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</si>
  <si>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</si>
  <si>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</si>
  <si>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</si>
  <si>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</si>
  <si>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</si>
  <si>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</si>
  <si>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</si>
  <si>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</si>
  <si>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</si>
  <si>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</si>
  <si>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</si>
  <si>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</si>
  <si>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</si>
  <si>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</si>
  <si>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</si>
  <si>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</si>
  <si>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</si>
  <si>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</si>
  <si>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</si>
  <si>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</si>
  <si>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</si>
  <si>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</si>
  <si>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</si>
  <si>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</si>
  <si>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</si>
  <si>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</si>
  <si>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</si>
  <si>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</si>
  <si>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</si>
  <si>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</si>
  <si>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</si>
  <si>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</si>
  <si>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</si>
  <si>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</si>
  <si>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</si>
  <si>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</si>
  <si>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</si>
  <si>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</si>
  <si>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</si>
  <si>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</si>
  <si>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</si>
  <si>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</si>
  <si>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</si>
  <si>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</si>
  <si>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</si>
  <si>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</si>
  <si>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</si>
  <si>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</si>
  <si>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</si>
  <si>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</si>
  <si>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</si>
  <si>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</si>
  <si>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</si>
  <si>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</si>
  <si>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</si>
  <si>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</si>
  <si>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</si>
  <si>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</si>
  <si>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</si>
  <si>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</si>
  <si>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</si>
  <si>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</si>
  <si>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</si>
  <si>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</si>
  <si>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</si>
  <si>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</si>
  <si>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</si>
  <si>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</si>
  <si>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</si>
  <si>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</si>
  <si>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</si>
  <si>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</si>
  <si>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</si>
  <si>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</si>
  <si>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</si>
  <si>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</si>
  <si>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</si>
  <si>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</si>
  <si>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</si>
  <si>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</si>
  <si>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</si>
  <si>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</si>
  <si>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</si>
  <si>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</si>
  <si>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</si>
  <si>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</si>
  <si>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</si>
  <si>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</si>
  <si>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</si>
  <si>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</si>
  <si>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</si>
  <si>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</si>
  <si>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</si>
  <si>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</si>
  <si>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</si>
  <si>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</si>
  <si>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</si>
  <si>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</si>
  <si>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</si>
  <si>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</si>
  <si>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</si>
  <si>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</si>
  <si>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</si>
  <si>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</si>
  <si>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</si>
  <si>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</si>
  <si>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</si>
  <si>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</si>
  <si>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</si>
  <si>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</si>
  <si>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</si>
  <si>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</si>
  <si>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</si>
  <si>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</si>
  <si>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</si>
  <si>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</si>
  <si>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</si>
  <si>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</si>
  <si>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</si>
  <si>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</si>
  <si>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</si>
  <si>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</si>
  <si>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</si>
  <si>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</si>
  <si>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</si>
  <si>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</si>
  <si>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</si>
  <si>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</si>
  <si>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</si>
  <si>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</si>
  <si>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</si>
  <si>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</si>
  <si>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</si>
  <si>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</si>
  <si>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</si>
  <si>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</si>
  <si>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</si>
  <si>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</si>
  <si>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</si>
  <si>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</si>
  <si>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</si>
  <si>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</si>
  <si>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</si>
  <si>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</si>
  <si>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</si>
  <si>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</si>
  <si>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</si>
  <si>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</si>
  <si>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</si>
  <si>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</si>
  <si>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</si>
  <si>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</si>
  <si>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</si>
  <si>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</si>
  <si>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</si>
  <si>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</si>
  <si>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</si>
  <si>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</si>
  <si>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</si>
  <si>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</si>
  <si>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</si>
  <si>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</si>
  <si>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</si>
  <si>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</si>
  <si>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</si>
  <si>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</si>
  <si>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</si>
  <si>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</si>
  <si>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</si>
  <si>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</si>
  <si>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</si>
  <si>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</si>
  <si>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</si>
  <si>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</si>
  <si>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</si>
  <si>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</si>
  <si>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</si>
  <si>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</si>
  <si>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</si>
  <si>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</si>
  <si>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</si>
  <si>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</si>
  <si>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</si>
  <si>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</si>
  <si>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</si>
  <si>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</si>
  <si>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</si>
  <si>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</si>
  <si>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</si>
  <si>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</si>
  <si>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</si>
  <si>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</si>
  <si>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</si>
  <si>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</si>
  <si>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</si>
  <si>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</si>
  <si>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</si>
  <si>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</si>
  <si>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</si>
  <si>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</si>
  <si>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</si>
  <si>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</si>
  <si>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</si>
  <si>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</si>
  <si>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</si>
  <si>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</si>
  <si>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</si>
  <si>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</si>
  <si>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</si>
  <si>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</si>
  <si>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</si>
  <si>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</si>
  <si>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</si>
  <si>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</si>
  <si>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</si>
  <si>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</si>
  <si>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</si>
  <si>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</si>
  <si>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</si>
  <si>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</si>
  <si>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</si>
  <si>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</si>
  <si>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</si>
  <si>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</si>
  <si>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</si>
  <si>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</si>
  <si>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</si>
  <si>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</si>
  <si>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</si>
  <si>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</si>
  <si>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</si>
  <si>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</si>
  <si>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</si>
  <si>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</si>
  <si>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</si>
  <si>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</si>
  <si>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</si>
  <si>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</si>
  <si>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</si>
  <si>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</si>
  <si>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</si>
  <si>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</si>
  <si>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</si>
  <si>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</si>
  <si>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</si>
  <si>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</si>
  <si>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</si>
  <si>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</si>
  <si>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</si>
  <si>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</si>
  <si>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</si>
  <si>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</si>
  <si>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</si>
  <si>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</si>
  <si>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</si>
  <si>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</si>
  <si>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</si>
  <si>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</si>
  <si>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</si>
  <si>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</si>
  <si>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</si>
  <si>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</si>
  <si>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</si>
  <si>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</si>
  <si>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</si>
  <si>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</si>
  <si>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</si>
  <si>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</si>
  <si>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</si>
  <si>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</si>
  <si>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</si>
  <si>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</si>
  <si>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</si>
  <si>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</si>
  <si>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</si>
  <si>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</si>
  <si>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</si>
  <si>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</si>
  <si>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</si>
  <si>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</si>
  <si>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</si>
  <si>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</si>
  <si>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</si>
  <si>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</si>
  <si>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</si>
  <si>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</si>
  <si>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</si>
  <si>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</si>
  <si>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</si>
  <si>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</si>
  <si>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</si>
  <si>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</si>
  <si>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</si>
  <si>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</si>
  <si>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</si>
  <si>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</si>
  <si>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</si>
  <si>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</si>
  <si>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</si>
  <si>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</si>
  <si>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</si>
  <si>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</si>
  <si>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</si>
  <si>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</si>
  <si>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</si>
  <si>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</si>
  <si>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</si>
  <si>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</si>
  <si>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</si>
  <si>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</si>
  <si>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</si>
  <si>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</si>
  <si>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</si>
  <si>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</si>
  <si>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</si>
  <si>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</si>
  <si>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</si>
  <si>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</si>
  <si>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</si>
  <si>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</si>
  <si>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</si>
  <si>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</si>
  <si>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</si>
  <si>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</si>
  <si>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</si>
  <si>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</si>
  <si>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</si>
  <si>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</si>
  <si>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</si>
  <si>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</si>
  <si>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</si>
  <si>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</si>
  <si>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</si>
  <si>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</si>
  <si>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</si>
  <si>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</si>
  <si>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</si>
  <si>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</si>
  <si>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</si>
  <si>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</si>
  <si>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</si>
  <si>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</si>
  <si>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Богородчанський районний суд Івано-Франківської області</t>
  </si>
  <si>
    <t>77701. Івано-Франківська область.смт. Богородчани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</si>
  <si>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</si>
  <si>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</si>
  <si>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</si>
  <si>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Шишко</t>
  </si>
  <si>
    <t>В.Т. Басараб</t>
  </si>
  <si>
    <t xml:space="preserve"> (03471)2-41-62</t>
  </si>
  <si>
    <t>inbox@bg.if.court.gov.ua</t>
  </si>
  <si>
    <t>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</si>
</sst>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&amp;L51A42B84&amp;C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30</v>
      </c>
      <c r="E20" s="190">
        <v>22</v>
      </c>
      <c r="F20" s="151">
        <v>32</v>
      </c>
      <c r="G20" s="187"/>
      <c r="H20" s="190">
        <v>23</v>
      </c>
      <c r="I20" s="190">
        <v>14</v>
      </c>
      <c r="J20" s="190"/>
      <c r="K20" s="190"/>
      <c r="L20" s="190"/>
      <c r="M20" s="190"/>
      <c r="N20" s="190">
        <v>8</v>
      </c>
      <c r="O20" s="190">
        <v>1</v>
      </c>
      <c r="P20" s="186"/>
      <c r="Q20" s="186"/>
      <c r="R20" s="186">
        <v>15</v>
      </c>
      <c r="S20" s="186"/>
      <c r="T20" s="186"/>
      <c r="U20" s="186">
        <v>8</v>
      </c>
      <c r="V20" s="186"/>
      <c r="W20" s="186"/>
      <c r="X20" s="186"/>
      <c r="Y20" s="186"/>
      <c r="Z20" s="186">
        <v>1</v>
      </c>
      <c r="AA20" s="190">
        <v>7</v>
      </c>
      <c r="AB20" s="186">
        <v>8</v>
      </c>
      <c r="AC20" s="186"/>
      <c r="AD20" s="129"/>
    </row>
    <row r="21" spans="1:30" s="127" customFormat="1" ht="12.75" customHeight="1">
      <c r="A21" s="131">
        <v>14</v>
      </c>
      <c r="B21" s="131" t="s">
        <v>265</v>
      </c>
      <c r="C21" s="131" t="s">
        <v>264</v>
      </c>
      <c r="D21" s="189">
        <v>4</v>
      </c>
      <c r="E21" s="190">
        <v>3</v>
      </c>
      <c r="F21" s="151">
        <v>4</v>
      </c>
      <c r="G21" s="187"/>
      <c r="H21" s="190">
        <v>3</v>
      </c>
      <c r="I21" s="190">
        <v>2</v>
      </c>
      <c r="J21" s="190"/>
      <c r="K21" s="190"/>
      <c r="L21" s="190"/>
      <c r="M21" s="190"/>
      <c r="N21" s="190"/>
      <c r="O21" s="190">
        <v>1</v>
      </c>
      <c r="P21" s="186"/>
      <c r="Q21" s="186"/>
      <c r="R21" s="186">
        <v>2</v>
      </c>
      <c r="S21" s="186"/>
      <c r="T21" s="186"/>
      <c r="U21" s="186"/>
      <c r="V21" s="186"/>
      <c r="W21" s="186"/>
      <c r="X21" s="186"/>
      <c r="Y21" s="186"/>
      <c r="Z21" s="186">
        <v>1</v>
      </c>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2</v>
      </c>
      <c r="E28" s="190">
        <v>1</v>
      </c>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22</v>
      </c>
      <c r="E31" s="190">
        <v>18</v>
      </c>
      <c r="F31" s="151">
        <v>24</v>
      </c>
      <c r="G31" s="187"/>
      <c r="H31" s="190">
        <v>18</v>
      </c>
      <c r="I31" s="190">
        <v>12</v>
      </c>
      <c r="J31" s="190"/>
      <c r="K31" s="190"/>
      <c r="L31" s="190"/>
      <c r="M31" s="190"/>
      <c r="N31" s="190">
        <v>6</v>
      </c>
      <c r="O31" s="190"/>
      <c r="P31" s="186"/>
      <c r="Q31" s="186"/>
      <c r="R31" s="186">
        <v>13</v>
      </c>
      <c r="S31" s="186"/>
      <c r="T31" s="186"/>
      <c r="U31" s="186">
        <v>6</v>
      </c>
      <c r="V31" s="186"/>
      <c r="W31" s="186"/>
      <c r="X31" s="186"/>
      <c r="Y31" s="186"/>
      <c r="Z31" s="186"/>
      <c r="AA31" s="190">
        <v>4</v>
      </c>
      <c r="AB31" s="186">
        <v>5</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3</v>
      </c>
      <c r="G71" s="187"/>
      <c r="H71" s="190">
        <v>3</v>
      </c>
      <c r="I71" s="190">
        <v>1</v>
      </c>
      <c r="J71" s="190"/>
      <c r="K71" s="190"/>
      <c r="L71" s="190"/>
      <c r="M71" s="190"/>
      <c r="N71" s="190">
        <v>2</v>
      </c>
      <c r="O71" s="190"/>
      <c r="P71" s="186"/>
      <c r="Q71" s="186"/>
      <c r="R71" s="186">
        <v>1</v>
      </c>
      <c r="S71" s="186"/>
      <c r="T71" s="186"/>
      <c r="U71" s="186">
        <v>2</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2</v>
      </c>
      <c r="E83" s="190">
        <v>2</v>
      </c>
      <c r="F83" s="151">
        <v>2</v>
      </c>
      <c r="G83" s="187"/>
      <c r="H83" s="190">
        <v>2</v>
      </c>
      <c r="I83" s="190">
        <v>1</v>
      </c>
      <c r="J83" s="190"/>
      <c r="K83" s="190"/>
      <c r="L83" s="190"/>
      <c r="M83" s="190"/>
      <c r="N83" s="190">
        <v>1</v>
      </c>
      <c r="O83" s="190"/>
      <c r="P83" s="186"/>
      <c r="Q83" s="186"/>
      <c r="R83" s="186">
        <v>1</v>
      </c>
      <c r="S83" s="186"/>
      <c r="T83" s="186"/>
      <c r="U83" s="186">
        <v>1</v>
      </c>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42</v>
      </c>
      <c r="E104" s="190">
        <v>24</v>
      </c>
      <c r="F104" s="151">
        <v>53</v>
      </c>
      <c r="G104" s="187"/>
      <c r="H104" s="190">
        <v>22</v>
      </c>
      <c r="I104" s="190">
        <v>18</v>
      </c>
      <c r="J104" s="190">
        <v>3</v>
      </c>
      <c r="K104" s="190"/>
      <c r="L104" s="190"/>
      <c r="M104" s="190"/>
      <c r="N104" s="190">
        <v>2</v>
      </c>
      <c r="O104" s="190">
        <v>2</v>
      </c>
      <c r="P104" s="186"/>
      <c r="Q104" s="186"/>
      <c r="R104" s="186">
        <v>18</v>
      </c>
      <c r="S104" s="186"/>
      <c r="T104" s="186"/>
      <c r="U104" s="186">
        <v>4</v>
      </c>
      <c r="V104" s="186"/>
      <c r="W104" s="186"/>
      <c r="X104" s="186"/>
      <c r="Y104" s="186"/>
      <c r="Z104" s="186">
        <v>6</v>
      </c>
      <c r="AA104" s="190">
        <v>20</v>
      </c>
      <c r="AB104" s="186">
        <v>25</v>
      </c>
      <c r="AC104" s="186"/>
      <c r="AD104" s="129"/>
    </row>
    <row r="105" spans="1:30" s="127" customFormat="1" ht="12.75" customHeight="1">
      <c r="A105" s="131">
        <v>98</v>
      </c>
      <c r="B105" s="131" t="s">
        <v>396</v>
      </c>
      <c r="C105" s="131" t="s">
        <v>395</v>
      </c>
      <c r="D105" s="189">
        <v>24</v>
      </c>
      <c r="E105" s="190">
        <v>16</v>
      </c>
      <c r="F105" s="151">
        <v>25</v>
      </c>
      <c r="G105" s="187"/>
      <c r="H105" s="190">
        <v>17</v>
      </c>
      <c r="I105" s="190">
        <v>17</v>
      </c>
      <c r="J105" s="190">
        <v>3</v>
      </c>
      <c r="K105" s="190"/>
      <c r="L105" s="190"/>
      <c r="M105" s="190"/>
      <c r="N105" s="190"/>
      <c r="O105" s="190"/>
      <c r="P105" s="186"/>
      <c r="Q105" s="186"/>
      <c r="R105" s="186">
        <v>17</v>
      </c>
      <c r="S105" s="186"/>
      <c r="T105" s="186"/>
      <c r="U105" s="186"/>
      <c r="V105" s="186"/>
      <c r="W105" s="186"/>
      <c r="X105" s="186"/>
      <c r="Y105" s="186"/>
      <c r="Z105" s="186"/>
      <c r="AA105" s="190">
        <v>7</v>
      </c>
      <c r="AB105" s="186">
        <v>8</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400</v>
      </c>
      <c r="C107" s="131" t="s">
        <v>399</v>
      </c>
      <c r="D107" s="189">
        <v>1</v>
      </c>
      <c r="E107" s="190">
        <v>1</v>
      </c>
      <c r="F107" s="151">
        <v>2</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7</v>
      </c>
      <c r="E110" s="190">
        <v>4</v>
      </c>
      <c r="F110" s="151">
        <v>13</v>
      </c>
      <c r="G110" s="187"/>
      <c r="H110" s="190">
        <v>3</v>
      </c>
      <c r="I110" s="190">
        <v>1</v>
      </c>
      <c r="J110" s="190"/>
      <c r="K110" s="190"/>
      <c r="L110" s="190"/>
      <c r="M110" s="190"/>
      <c r="N110" s="190">
        <v>2</v>
      </c>
      <c r="O110" s="190"/>
      <c r="P110" s="186"/>
      <c r="Q110" s="186"/>
      <c r="R110" s="186">
        <v>1</v>
      </c>
      <c r="S110" s="186"/>
      <c r="T110" s="186"/>
      <c r="U110" s="186">
        <v>4</v>
      </c>
      <c r="V110" s="186"/>
      <c r="W110" s="186"/>
      <c r="X110" s="186"/>
      <c r="Y110" s="186"/>
      <c r="Z110" s="186"/>
      <c r="AA110" s="190">
        <v>4</v>
      </c>
      <c r="AB110" s="186">
        <v>8</v>
      </c>
      <c r="AC110" s="186"/>
      <c r="AD110" s="175"/>
    </row>
    <row r="111" spans="1:30" s="127" customFormat="1" ht="12.75" customHeight="1">
      <c r="A111" s="131">
        <v>104</v>
      </c>
      <c r="B111" s="131" t="s">
        <v>408</v>
      </c>
      <c r="C111" s="131" t="s">
        <v>407</v>
      </c>
      <c r="D111" s="189">
        <v>8</v>
      </c>
      <c r="E111" s="190">
        <v>2</v>
      </c>
      <c r="F111" s="151">
        <v>9</v>
      </c>
      <c r="G111" s="187"/>
      <c r="H111" s="190">
        <v>1</v>
      </c>
      <c r="I111" s="190"/>
      <c r="J111" s="190"/>
      <c r="K111" s="190"/>
      <c r="L111" s="190"/>
      <c r="M111" s="190"/>
      <c r="N111" s="190"/>
      <c r="O111" s="190">
        <v>1</v>
      </c>
      <c r="P111" s="186"/>
      <c r="Q111" s="186"/>
      <c r="R111" s="186"/>
      <c r="S111" s="186"/>
      <c r="T111" s="186"/>
      <c r="U111" s="186"/>
      <c r="V111" s="186"/>
      <c r="W111" s="186"/>
      <c r="X111" s="186"/>
      <c r="Y111" s="186"/>
      <c r="Z111" s="186">
        <v>3</v>
      </c>
      <c r="AA111" s="190">
        <v>7</v>
      </c>
      <c r="AB111" s="186">
        <v>6</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v>1</v>
      </c>
      <c r="F114" s="151">
        <v>4</v>
      </c>
      <c r="G114" s="187"/>
      <c r="H114" s="190">
        <v>1</v>
      </c>
      <c r="I114" s="190"/>
      <c r="J114" s="190"/>
      <c r="K114" s="190"/>
      <c r="L114" s="190"/>
      <c r="M114" s="190"/>
      <c r="N114" s="190"/>
      <c r="O114" s="190">
        <v>1</v>
      </c>
      <c r="P114" s="186"/>
      <c r="Q114" s="186"/>
      <c r="R114" s="186"/>
      <c r="S114" s="186"/>
      <c r="T114" s="186"/>
      <c r="U114" s="186"/>
      <c r="V114" s="186"/>
      <c r="W114" s="186"/>
      <c r="X114" s="186"/>
      <c r="Y114" s="186"/>
      <c r="Z114" s="186">
        <v>3</v>
      </c>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8</v>
      </c>
      <c r="E176" s="190">
        <v>8</v>
      </c>
      <c r="F176" s="151">
        <v>8</v>
      </c>
      <c r="G176" s="187"/>
      <c r="H176" s="190">
        <v>8</v>
      </c>
      <c r="I176" s="190">
        <v>8</v>
      </c>
      <c r="J176" s="190"/>
      <c r="K176" s="190">
        <v>2</v>
      </c>
      <c r="L176" s="190"/>
      <c r="M176" s="190"/>
      <c r="N176" s="190"/>
      <c r="O176" s="190"/>
      <c r="P176" s="186"/>
      <c r="Q176" s="186"/>
      <c r="R176" s="186">
        <v>8</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7</v>
      </c>
      <c r="E190" s="190">
        <v>7</v>
      </c>
      <c r="F190" s="151">
        <v>7</v>
      </c>
      <c r="G190" s="187"/>
      <c r="H190" s="190">
        <v>7</v>
      </c>
      <c r="I190" s="190">
        <v>7</v>
      </c>
      <c r="J190" s="190"/>
      <c r="K190" s="190">
        <v>2</v>
      </c>
      <c r="L190" s="190"/>
      <c r="M190" s="190"/>
      <c r="N190" s="190"/>
      <c r="O190" s="190"/>
      <c r="P190" s="186"/>
      <c r="Q190" s="186"/>
      <c r="R190" s="186">
        <v>7</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1</v>
      </c>
      <c r="E198" s="190">
        <v>1</v>
      </c>
      <c r="F198" s="151">
        <v>1</v>
      </c>
      <c r="G198" s="187"/>
      <c r="H198" s="190">
        <v>1</v>
      </c>
      <c r="I198" s="190">
        <v>1</v>
      </c>
      <c r="J198" s="190"/>
      <c r="K198" s="190"/>
      <c r="L198" s="190"/>
      <c r="M198" s="190"/>
      <c r="N198" s="190"/>
      <c r="O198" s="190"/>
      <c r="P198" s="186"/>
      <c r="Q198" s="186"/>
      <c r="R198" s="186">
        <v>1</v>
      </c>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8</v>
      </c>
      <c r="E199" s="190">
        <v>6</v>
      </c>
      <c r="F199" s="151">
        <v>9</v>
      </c>
      <c r="G199" s="187"/>
      <c r="H199" s="190">
        <v>7</v>
      </c>
      <c r="I199" s="190">
        <v>4</v>
      </c>
      <c r="J199" s="190"/>
      <c r="K199" s="190"/>
      <c r="L199" s="190"/>
      <c r="M199" s="190"/>
      <c r="N199" s="190">
        <v>2</v>
      </c>
      <c r="O199" s="190">
        <v>1</v>
      </c>
      <c r="P199" s="186"/>
      <c r="Q199" s="186"/>
      <c r="R199" s="186">
        <v>4</v>
      </c>
      <c r="S199" s="186"/>
      <c r="T199" s="186"/>
      <c r="U199" s="186">
        <v>2</v>
      </c>
      <c r="V199" s="186"/>
      <c r="W199" s="186"/>
      <c r="X199" s="186"/>
      <c r="Y199" s="186"/>
      <c r="Z199" s="186">
        <v>2</v>
      </c>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c r="F215" s="151">
        <v>1</v>
      </c>
      <c r="G215" s="187"/>
      <c r="H215" s="190">
        <v>1</v>
      </c>
      <c r="I215" s="190"/>
      <c r="J215" s="190"/>
      <c r="K215" s="190"/>
      <c r="L215" s="190"/>
      <c r="M215" s="190"/>
      <c r="N215" s="190"/>
      <c r="O215" s="190">
        <v>1</v>
      </c>
      <c r="P215" s="186"/>
      <c r="Q215" s="186"/>
      <c r="R215" s="186"/>
      <c r="S215" s="186"/>
      <c r="T215" s="186"/>
      <c r="U215" s="186"/>
      <c r="V215" s="186"/>
      <c r="W215" s="186"/>
      <c r="X215" s="186"/>
      <c r="Y215" s="186"/>
      <c r="Z215" s="186">
        <v>1</v>
      </c>
      <c r="AA215" s="190"/>
      <c r="AB215" s="186"/>
      <c r="AC215" s="186"/>
      <c r="AD215" s="175"/>
    </row>
    <row r="216" spans="1:30" s="127" customFormat="1" ht="12.75" customHeight="1">
      <c r="A216" s="131">
        <v>209</v>
      </c>
      <c r="B216" s="131">
        <v>263</v>
      </c>
      <c r="C216" s="131" t="s">
        <v>566</v>
      </c>
      <c r="D216" s="189">
        <v>7</v>
      </c>
      <c r="E216" s="190">
        <v>6</v>
      </c>
      <c r="F216" s="151">
        <v>8</v>
      </c>
      <c r="G216" s="187"/>
      <c r="H216" s="190">
        <v>6</v>
      </c>
      <c r="I216" s="190">
        <v>4</v>
      </c>
      <c r="J216" s="190"/>
      <c r="K216" s="190"/>
      <c r="L216" s="190"/>
      <c r="M216" s="190"/>
      <c r="N216" s="190">
        <v>2</v>
      </c>
      <c r="O216" s="190"/>
      <c r="P216" s="186"/>
      <c r="Q216" s="186"/>
      <c r="R216" s="186">
        <v>4</v>
      </c>
      <c r="S216" s="186"/>
      <c r="T216" s="186"/>
      <c r="U216" s="186">
        <v>2</v>
      </c>
      <c r="V216" s="186"/>
      <c r="W216" s="186"/>
      <c r="X216" s="186"/>
      <c r="Y216" s="186"/>
      <c r="Z216" s="186">
        <v>1</v>
      </c>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8</v>
      </c>
      <c r="E234" s="190">
        <v>5</v>
      </c>
      <c r="F234" s="151">
        <v>10</v>
      </c>
      <c r="G234" s="187"/>
      <c r="H234" s="190">
        <v>1</v>
      </c>
      <c r="I234" s="190"/>
      <c r="J234" s="190"/>
      <c r="K234" s="190"/>
      <c r="L234" s="190"/>
      <c r="M234" s="190"/>
      <c r="N234" s="190">
        <v>1</v>
      </c>
      <c r="O234" s="190"/>
      <c r="P234" s="186"/>
      <c r="Q234" s="186"/>
      <c r="R234" s="186"/>
      <c r="S234" s="186"/>
      <c r="T234" s="186"/>
      <c r="U234" s="186">
        <v>1</v>
      </c>
      <c r="V234" s="186"/>
      <c r="W234" s="186"/>
      <c r="X234" s="186"/>
      <c r="Y234" s="186"/>
      <c r="Z234" s="186"/>
      <c r="AA234" s="190">
        <v>7</v>
      </c>
      <c r="AB234" s="186">
        <v>9</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v>
      </c>
      <c r="E246" s="190">
        <v>2</v>
      </c>
      <c r="F246" s="151">
        <v>5</v>
      </c>
      <c r="G246" s="187"/>
      <c r="H246" s="190">
        <v>1</v>
      </c>
      <c r="I246" s="190"/>
      <c r="J246" s="190"/>
      <c r="K246" s="190"/>
      <c r="L246" s="190"/>
      <c r="M246" s="190"/>
      <c r="N246" s="190">
        <v>1</v>
      </c>
      <c r="O246" s="190"/>
      <c r="P246" s="186"/>
      <c r="Q246" s="186"/>
      <c r="R246" s="186"/>
      <c r="S246" s="186"/>
      <c r="T246" s="186"/>
      <c r="U246" s="186">
        <v>1</v>
      </c>
      <c r="V246" s="186"/>
      <c r="W246" s="186"/>
      <c r="X246" s="186"/>
      <c r="Y246" s="186"/>
      <c r="Z246" s="186"/>
      <c r="AA246" s="190">
        <v>3</v>
      </c>
      <c r="AB246" s="186">
        <v>4</v>
      </c>
      <c r="AC246" s="186"/>
      <c r="AD246" s="175"/>
    </row>
    <row r="247" spans="1:30" s="127" customFormat="1" ht="12.75" customHeight="1">
      <c r="A247" s="131">
        <v>240</v>
      </c>
      <c r="B247" s="131" t="s">
        <v>994</v>
      </c>
      <c r="C247" s="131" t="s">
        <v>1022</v>
      </c>
      <c r="D247" s="189">
        <v>1</v>
      </c>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v>
      </c>
      <c r="E250" s="190">
        <v>3</v>
      </c>
      <c r="F250" s="151">
        <v>4</v>
      </c>
      <c r="G250" s="187"/>
      <c r="H250" s="190"/>
      <c r="I250" s="190"/>
      <c r="J250" s="190"/>
      <c r="K250" s="190"/>
      <c r="L250" s="190"/>
      <c r="M250" s="190"/>
      <c r="N250" s="190"/>
      <c r="O250" s="190"/>
      <c r="P250" s="186"/>
      <c r="Q250" s="186"/>
      <c r="R250" s="186"/>
      <c r="S250" s="186"/>
      <c r="T250" s="186"/>
      <c r="U250" s="186"/>
      <c r="V250" s="186"/>
      <c r="W250" s="186"/>
      <c r="X250" s="186"/>
      <c r="Y250" s="186"/>
      <c r="Z250" s="186"/>
      <c r="AA250" s="190">
        <v>3</v>
      </c>
      <c r="AB250" s="186">
        <v>4</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5</v>
      </c>
      <c r="E254" s="190">
        <v>2</v>
      </c>
      <c r="F254" s="151">
        <v>8</v>
      </c>
      <c r="G254" s="187"/>
      <c r="H254" s="190">
        <v>3</v>
      </c>
      <c r="I254" s="190">
        <v>1</v>
      </c>
      <c r="J254" s="190"/>
      <c r="K254" s="190"/>
      <c r="L254" s="190"/>
      <c r="M254" s="190"/>
      <c r="N254" s="190"/>
      <c r="O254" s="190">
        <v>2</v>
      </c>
      <c r="P254" s="186"/>
      <c r="Q254" s="186"/>
      <c r="R254" s="186">
        <v>2</v>
      </c>
      <c r="S254" s="186"/>
      <c r="T254" s="186"/>
      <c r="U254" s="186"/>
      <c r="V254" s="186"/>
      <c r="W254" s="186"/>
      <c r="X254" s="186"/>
      <c r="Y254" s="186"/>
      <c r="Z254" s="186">
        <v>4</v>
      </c>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5</v>
      </c>
      <c r="E258" s="190">
        <v>2</v>
      </c>
      <c r="F258" s="151">
        <v>8</v>
      </c>
      <c r="G258" s="187"/>
      <c r="H258" s="190">
        <v>3</v>
      </c>
      <c r="I258" s="190">
        <v>1</v>
      </c>
      <c r="J258" s="190"/>
      <c r="K258" s="190"/>
      <c r="L258" s="190"/>
      <c r="M258" s="190"/>
      <c r="N258" s="190"/>
      <c r="O258" s="190">
        <v>2</v>
      </c>
      <c r="P258" s="186"/>
      <c r="Q258" s="186"/>
      <c r="R258" s="186">
        <v>2</v>
      </c>
      <c r="S258" s="186"/>
      <c r="T258" s="186"/>
      <c r="U258" s="186"/>
      <c r="V258" s="186"/>
      <c r="W258" s="186"/>
      <c r="X258" s="186"/>
      <c r="Y258" s="186"/>
      <c r="Z258" s="186">
        <v>4</v>
      </c>
      <c r="AA258" s="190">
        <v>2</v>
      </c>
      <c r="AB258" s="186">
        <v>2</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9</v>
      </c>
      <c r="E270" s="190">
        <v>9</v>
      </c>
      <c r="F270" s="151">
        <v>9</v>
      </c>
      <c r="G270" s="187"/>
      <c r="H270" s="190">
        <v>7</v>
      </c>
      <c r="I270" s="190">
        <v>5</v>
      </c>
      <c r="J270" s="190"/>
      <c r="K270" s="190"/>
      <c r="L270" s="190"/>
      <c r="M270" s="190"/>
      <c r="N270" s="190">
        <v>2</v>
      </c>
      <c r="O270" s="190"/>
      <c r="P270" s="186"/>
      <c r="Q270" s="186"/>
      <c r="R270" s="186">
        <v>5</v>
      </c>
      <c r="S270" s="186"/>
      <c r="T270" s="186"/>
      <c r="U270" s="186">
        <v>2</v>
      </c>
      <c r="V270" s="186"/>
      <c r="W270" s="186"/>
      <c r="X270" s="186"/>
      <c r="Y270" s="186"/>
      <c r="Z270" s="186"/>
      <c r="AA270" s="190">
        <v>2</v>
      </c>
      <c r="AB270" s="186">
        <v>2</v>
      </c>
      <c r="AC270" s="186"/>
      <c r="AD270" s="129"/>
    </row>
    <row r="271" spans="1:30" s="128" customFormat="1" ht="12.75" customHeight="1">
      <c r="A271" s="131">
        <v>264</v>
      </c>
      <c r="B271" s="132" t="s">
        <v>653</v>
      </c>
      <c r="C271" s="132" t="s">
        <v>1052</v>
      </c>
      <c r="D271" s="189">
        <v>9</v>
      </c>
      <c r="E271" s="190">
        <v>9</v>
      </c>
      <c r="F271" s="151">
        <v>9</v>
      </c>
      <c r="G271" s="187"/>
      <c r="H271" s="190">
        <v>7</v>
      </c>
      <c r="I271" s="190">
        <v>5</v>
      </c>
      <c r="J271" s="190"/>
      <c r="K271" s="190"/>
      <c r="L271" s="190"/>
      <c r="M271" s="190"/>
      <c r="N271" s="190">
        <v>2</v>
      </c>
      <c r="O271" s="190"/>
      <c r="P271" s="186"/>
      <c r="Q271" s="186"/>
      <c r="R271" s="186">
        <v>5</v>
      </c>
      <c r="S271" s="186"/>
      <c r="T271" s="186"/>
      <c r="U271" s="186">
        <v>2</v>
      </c>
      <c r="V271" s="186"/>
      <c r="W271" s="186"/>
      <c r="X271" s="186"/>
      <c r="Y271" s="186"/>
      <c r="Z271" s="186"/>
      <c r="AA271" s="190">
        <v>2</v>
      </c>
      <c r="AB271" s="186">
        <v>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7</v>
      </c>
      <c r="E276" s="190">
        <v>7</v>
      </c>
      <c r="F276" s="151">
        <v>7</v>
      </c>
      <c r="G276" s="187"/>
      <c r="H276" s="190">
        <v>5</v>
      </c>
      <c r="I276" s="190">
        <v>5</v>
      </c>
      <c r="J276" s="190"/>
      <c r="K276" s="190"/>
      <c r="L276" s="190"/>
      <c r="M276" s="190"/>
      <c r="N276" s="190"/>
      <c r="O276" s="190"/>
      <c r="P276" s="186"/>
      <c r="Q276" s="186"/>
      <c r="R276" s="186">
        <v>5</v>
      </c>
      <c r="S276" s="186"/>
      <c r="T276" s="186"/>
      <c r="U276" s="186"/>
      <c r="V276" s="186"/>
      <c r="W276" s="186"/>
      <c r="X276" s="186"/>
      <c r="Y276" s="186"/>
      <c r="Z276" s="186"/>
      <c r="AA276" s="190">
        <v>2</v>
      </c>
      <c r="AB276" s="186">
        <v>2</v>
      </c>
      <c r="AC276" s="186"/>
      <c r="AD276" s="175"/>
    </row>
    <row r="277" spans="1:30" s="127" customFormat="1" ht="12.75" customHeight="1">
      <c r="A277" s="131">
        <v>270</v>
      </c>
      <c r="B277" s="131" t="s">
        <v>665</v>
      </c>
      <c r="C277" s="131" t="s">
        <v>664</v>
      </c>
      <c r="D277" s="189">
        <v>2</v>
      </c>
      <c r="E277" s="190">
        <v>2</v>
      </c>
      <c r="F277" s="151">
        <v>2</v>
      </c>
      <c r="G277" s="187"/>
      <c r="H277" s="190">
        <v>2</v>
      </c>
      <c r="I277" s="190"/>
      <c r="J277" s="190"/>
      <c r="K277" s="190"/>
      <c r="L277" s="190"/>
      <c r="M277" s="190"/>
      <c r="N277" s="190">
        <v>2</v>
      </c>
      <c r="O277" s="190"/>
      <c r="P277" s="186"/>
      <c r="Q277" s="186"/>
      <c r="R277" s="186"/>
      <c r="S277" s="186"/>
      <c r="T277" s="186"/>
      <c r="U277" s="186">
        <v>2</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v>2</v>
      </c>
      <c r="F311" s="151">
        <v>3</v>
      </c>
      <c r="G311" s="187"/>
      <c r="H311" s="190">
        <v>2</v>
      </c>
      <c r="I311" s="190">
        <v>1</v>
      </c>
      <c r="J311" s="190"/>
      <c r="K311" s="190"/>
      <c r="L311" s="190"/>
      <c r="M311" s="190"/>
      <c r="N311" s="190">
        <v>1</v>
      </c>
      <c r="O311" s="190"/>
      <c r="P311" s="186"/>
      <c r="Q311" s="186"/>
      <c r="R311" s="186">
        <v>1</v>
      </c>
      <c r="S311" s="186"/>
      <c r="T311" s="186"/>
      <c r="U311" s="186">
        <v>1</v>
      </c>
      <c r="V311" s="186"/>
      <c r="W311" s="186"/>
      <c r="X311" s="186"/>
      <c r="Y311" s="186"/>
      <c r="Z311" s="186"/>
      <c r="AA311" s="190"/>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v>1</v>
      </c>
      <c r="F338" s="151">
        <v>2</v>
      </c>
      <c r="G338" s="187"/>
      <c r="H338" s="190">
        <v>1</v>
      </c>
      <c r="I338" s="190"/>
      <c r="J338" s="190"/>
      <c r="K338" s="190"/>
      <c r="L338" s="190"/>
      <c r="M338" s="190"/>
      <c r="N338" s="190">
        <v>1</v>
      </c>
      <c r="O338" s="190"/>
      <c r="P338" s="186"/>
      <c r="Q338" s="186"/>
      <c r="R338" s="186"/>
      <c r="S338" s="186"/>
      <c r="T338" s="186"/>
      <c r="U338" s="186">
        <v>1</v>
      </c>
      <c r="V338" s="186"/>
      <c r="W338" s="186"/>
      <c r="X338" s="186"/>
      <c r="Y338" s="186"/>
      <c r="Z338" s="186"/>
      <c r="AA338" s="190"/>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v>1</v>
      </c>
      <c r="I341" s="190"/>
      <c r="J341" s="190"/>
      <c r="K341" s="190"/>
      <c r="L341" s="190"/>
      <c r="M341" s="190"/>
      <c r="N341" s="190"/>
      <c r="O341" s="190">
        <v>1</v>
      </c>
      <c r="P341" s="186"/>
      <c r="Q341" s="186"/>
      <c r="R341" s="186"/>
      <c r="S341" s="186"/>
      <c r="T341" s="186"/>
      <c r="U341" s="186"/>
      <c r="V341" s="186"/>
      <c r="W341" s="186"/>
      <c r="X341" s="186"/>
      <c r="Y341" s="186"/>
      <c r="Z341" s="186">
        <v>1</v>
      </c>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c r="F347" s="151">
        <v>1</v>
      </c>
      <c r="G347" s="187"/>
      <c r="H347" s="190">
        <v>1</v>
      </c>
      <c r="I347" s="190"/>
      <c r="J347" s="190"/>
      <c r="K347" s="190"/>
      <c r="L347" s="190"/>
      <c r="M347" s="190"/>
      <c r="N347" s="190"/>
      <c r="O347" s="190">
        <v>1</v>
      </c>
      <c r="P347" s="186"/>
      <c r="Q347" s="186"/>
      <c r="R347" s="186"/>
      <c r="S347" s="186"/>
      <c r="T347" s="186"/>
      <c r="U347" s="186"/>
      <c r="V347" s="186"/>
      <c r="W347" s="186"/>
      <c r="X347" s="186"/>
      <c r="Y347" s="186"/>
      <c r="Z347" s="186">
        <v>1</v>
      </c>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5</v>
      </c>
      <c r="E351" s="190">
        <v>2</v>
      </c>
      <c r="F351" s="151">
        <v>8</v>
      </c>
      <c r="G351" s="187"/>
      <c r="H351" s="190">
        <v>2</v>
      </c>
      <c r="I351" s="190">
        <v>1</v>
      </c>
      <c r="J351" s="190"/>
      <c r="K351" s="190"/>
      <c r="L351" s="190"/>
      <c r="M351" s="190"/>
      <c r="N351" s="190">
        <v>1</v>
      </c>
      <c r="O351" s="190"/>
      <c r="P351" s="186"/>
      <c r="Q351" s="186"/>
      <c r="R351" s="186">
        <v>1</v>
      </c>
      <c r="S351" s="186"/>
      <c r="T351" s="186"/>
      <c r="U351" s="186"/>
      <c r="V351" s="186"/>
      <c r="W351" s="186"/>
      <c r="X351" s="186"/>
      <c r="Y351" s="186"/>
      <c r="Z351" s="186"/>
      <c r="AA351" s="190">
        <v>3</v>
      </c>
      <c r="AB351" s="186">
        <v>7</v>
      </c>
      <c r="AC351" s="186"/>
      <c r="AD351" s="129"/>
    </row>
    <row r="352" spans="1:30" s="127" customFormat="1" ht="12.75" customHeight="1">
      <c r="A352" s="131">
        <v>345</v>
      </c>
      <c r="B352" s="131" t="s">
        <v>787</v>
      </c>
      <c r="C352" s="131" t="s">
        <v>786</v>
      </c>
      <c r="D352" s="189">
        <v>2</v>
      </c>
      <c r="E352" s="190"/>
      <c r="F352" s="151">
        <v>5</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5</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c r="E362" s="190"/>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v>1</v>
      </c>
      <c r="AC362" s="186"/>
      <c r="AD362" s="175"/>
    </row>
    <row r="363" spans="1:30" s="127" customFormat="1" ht="12.75" customHeight="1">
      <c r="A363" s="131">
        <v>356</v>
      </c>
      <c r="B363" s="131" t="s">
        <v>799</v>
      </c>
      <c r="C363" s="131" t="s">
        <v>798</v>
      </c>
      <c r="D363" s="189">
        <v>1</v>
      </c>
      <c r="E363" s="190"/>
      <c r="F363" s="151"/>
      <c r="G363" s="187"/>
      <c r="H363" s="190">
        <v>1</v>
      </c>
      <c r="I363" s="190"/>
      <c r="J363" s="190"/>
      <c r="K363" s="190"/>
      <c r="L363" s="190"/>
      <c r="M363" s="190"/>
      <c r="N363" s="190">
        <v>1</v>
      </c>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2</v>
      </c>
      <c r="F368" s="151">
        <v>2</v>
      </c>
      <c r="G368" s="187"/>
      <c r="H368" s="190">
        <v>1</v>
      </c>
      <c r="I368" s="190">
        <v>1</v>
      </c>
      <c r="J368" s="190"/>
      <c r="K368" s="190"/>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1</v>
      </c>
      <c r="F372" s="151">
        <v>2</v>
      </c>
      <c r="G372" s="187"/>
      <c r="H372" s="190">
        <v>2</v>
      </c>
      <c r="I372" s="190">
        <v>2</v>
      </c>
      <c r="J372" s="190">
        <v>1</v>
      </c>
      <c r="K372" s="190"/>
      <c r="L372" s="190"/>
      <c r="M372" s="190"/>
      <c r="N372" s="190"/>
      <c r="O372" s="190"/>
      <c r="P372" s="186"/>
      <c r="Q372" s="186"/>
      <c r="R372" s="186">
        <v>2</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v>1</v>
      </c>
      <c r="F385" s="151">
        <v>1</v>
      </c>
      <c r="G385" s="187"/>
      <c r="H385" s="190">
        <v>1</v>
      </c>
      <c r="I385" s="190">
        <v>1</v>
      </c>
      <c r="J385" s="190">
        <v>1</v>
      </c>
      <c r="K385" s="190"/>
      <c r="L385" s="190"/>
      <c r="M385" s="190"/>
      <c r="N385" s="190"/>
      <c r="O385" s="190"/>
      <c r="P385" s="186"/>
      <c r="Q385" s="186"/>
      <c r="R385" s="186">
        <v>1</v>
      </c>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123</v>
      </c>
      <c r="E461" s="162">
        <f>SUM(E8,E20,E53,E64,E71,E104,E121,E176,E199,E228,E234,E254,E270,E297,E311,E341,E351,E372,E408,E446)</f>
        <v>84</v>
      </c>
      <c r="F461" s="162">
        <f>SUM(F8,F20,F53,F64,F71,F104,F121,F176,F199,F228,F234,F254,F270,F297,F311,F341,F351,F372,F408,F446)</f>
        <v>146</v>
      </c>
      <c r="G461" s="162">
        <f>SUM(G8,G20,G53,G64,G71,G104,G121,G176,G199,G228,G234,G254,G270,G297,G311,G341,G351,G372,G408,G446)</f>
        <v>0</v>
      </c>
      <c r="H461" s="162">
        <f>SUM(H8,H20,H53,H64,H71,H104,H121,H176,H199,H228,H234,H254,H270,H297,H311,H341,H351,H372,H408,H446)</f>
        <v>81</v>
      </c>
      <c r="I461" s="162">
        <f>SUM(I8,I20,I53,I64,I71,I104,I121,I176,I199,I228,I234,I254,I270,I297,I311,I341,I351,I372,I408,I446)</f>
        <v>55</v>
      </c>
      <c r="J461" s="162">
        <f>SUM(J8,J20,J53,J64,J71,J104,J121,J176,J199,J228,J234,J254,J270,J297,J311,J341,J351,J372,J408,J446)</f>
        <v>4</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19</v>
      </c>
      <c r="O461" s="162">
        <f>SUM(O8,O20,O53,O64,O71,O104,O121,O176,O199,O228,O234,O254,O270,O297,O311,O341,O351,O372,O408,O446)</f>
        <v>7</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57</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20</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14</v>
      </c>
      <c r="AA461" s="162">
        <f>SUM(AA8,AA20,AA53,AA64,AA71,AA104,AA121,AA176,AA199,AA228,AA234,AA254,AA270,AA297,AA311,AA341,AA351,AA372,AA408,AA446)</f>
        <v>42</v>
      </c>
      <c r="AB461" s="162">
        <f>SUM(AB8,AB20,AB53,AB64,AB71,AB104,AB121,AB176,AB199,AB228,AB234,AB254,AB270,AB297,AB311,AB341,AB351,AB372,AB408,AB446)</f>
        <v>55</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120</v>
      </c>
      <c r="E463" s="162">
        <v>81</v>
      </c>
      <c r="F463" s="163">
        <v>143</v>
      </c>
      <c r="G463" s="162"/>
      <c r="H463" s="162">
        <v>79</v>
      </c>
      <c r="I463" s="162">
        <v>55</v>
      </c>
      <c r="J463" s="164">
        <v>4</v>
      </c>
      <c r="K463" s="164">
        <v>2</v>
      </c>
      <c r="L463" s="164"/>
      <c r="M463" s="164"/>
      <c r="N463" s="164">
        <v>17</v>
      </c>
      <c r="O463" s="164">
        <v>7</v>
      </c>
      <c r="P463" s="164"/>
      <c r="Q463" s="164"/>
      <c r="R463" s="164">
        <v>57</v>
      </c>
      <c r="S463" s="164"/>
      <c r="T463" s="164"/>
      <c r="U463" s="164">
        <v>18</v>
      </c>
      <c r="V463" s="164"/>
      <c r="W463" s="164"/>
      <c r="X463" s="164"/>
      <c r="Y463" s="164"/>
      <c r="Z463" s="164">
        <v>14</v>
      </c>
      <c r="AA463" s="165">
        <v>41</v>
      </c>
      <c r="AB463" s="164">
        <v>54</v>
      </c>
      <c r="AC463" s="164"/>
    </row>
    <row r="464" spans="1:29" ht="25.5" customHeight="1">
      <c r="A464" s="131">
        <v>457</v>
      </c>
      <c r="B464" s="51"/>
      <c r="C464" s="145" t="s">
        <v>214</v>
      </c>
      <c r="D464" s="164">
        <v>1</v>
      </c>
      <c r="E464" s="164">
        <v>1</v>
      </c>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2</v>
      </c>
      <c r="E466" s="164">
        <v>2</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v>19</v>
      </c>
      <c r="E467" s="164">
        <v>16</v>
      </c>
      <c r="F467" s="164">
        <v>19</v>
      </c>
      <c r="G467" s="164"/>
      <c r="H467" s="164">
        <v>17</v>
      </c>
      <c r="I467" s="164">
        <v>10</v>
      </c>
      <c r="J467" s="164"/>
      <c r="K467" s="164"/>
      <c r="L467" s="164"/>
      <c r="M467" s="164"/>
      <c r="N467" s="164">
        <v>7</v>
      </c>
      <c r="O467" s="164"/>
      <c r="P467" s="164"/>
      <c r="Q467" s="164"/>
      <c r="R467" s="164">
        <v>10</v>
      </c>
      <c r="S467" s="164"/>
      <c r="T467" s="164"/>
      <c r="U467" s="164">
        <v>7</v>
      </c>
      <c r="V467" s="164"/>
      <c r="W467" s="164"/>
      <c r="X467" s="164"/>
      <c r="Y467" s="164"/>
      <c r="Z467" s="164"/>
      <c r="AA467" s="164">
        <v>2</v>
      </c>
      <c r="AB467" s="164">
        <v>2</v>
      </c>
      <c r="AC467" s="164"/>
    </row>
    <row r="468" spans="1:29" ht="25.5" customHeight="1">
      <c r="A468" s="131">
        <v>461</v>
      </c>
      <c r="B468" s="53"/>
      <c r="C468" s="125" t="s">
        <v>247</v>
      </c>
      <c r="D468" s="164">
        <v>3</v>
      </c>
      <c r="E468" s="164">
        <v>3</v>
      </c>
      <c r="F468" s="164">
        <v>3</v>
      </c>
      <c r="G468" s="164"/>
      <c r="H468" s="164">
        <v>3</v>
      </c>
      <c r="I468" s="164">
        <v>3</v>
      </c>
      <c r="J468" s="164"/>
      <c r="K468" s="164"/>
      <c r="L468" s="164"/>
      <c r="M468" s="164"/>
      <c r="N468" s="164"/>
      <c r="O468" s="164"/>
      <c r="P468" s="164"/>
      <c r="Q468" s="164"/>
      <c r="R468" s="164">
        <v>3</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v>
      </c>
      <c r="E470" s="164">
        <v>3</v>
      </c>
      <c r="F470" s="164">
        <v>4</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v>3</v>
      </c>
      <c r="AB470" s="164">
        <v>3</v>
      </c>
      <c r="AC470" s="164"/>
    </row>
    <row r="471" spans="1:29" ht="12.75" customHeight="1">
      <c r="A471" s="131">
        <v>464</v>
      </c>
      <c r="B471" s="53"/>
      <c r="C471" s="125" t="s">
        <v>154</v>
      </c>
      <c r="D471" s="164">
        <v>17</v>
      </c>
      <c r="E471" s="164">
        <v>12</v>
      </c>
      <c r="F471" s="164">
        <v>20</v>
      </c>
      <c r="G471" s="164"/>
      <c r="H471" s="164">
        <v>12</v>
      </c>
      <c r="I471" s="164">
        <v>5</v>
      </c>
      <c r="J471" s="164">
        <v>1</v>
      </c>
      <c r="K471" s="164"/>
      <c r="L471" s="164"/>
      <c r="M471" s="164"/>
      <c r="N471" s="164">
        <v>6</v>
      </c>
      <c r="O471" s="164">
        <v>1</v>
      </c>
      <c r="P471" s="164"/>
      <c r="Q471" s="164"/>
      <c r="R471" s="136">
        <v>5</v>
      </c>
      <c r="S471" s="136"/>
      <c r="T471" s="136"/>
      <c r="U471" s="136">
        <v>6</v>
      </c>
      <c r="V471" s="136"/>
      <c r="W471" s="136"/>
      <c r="X471" s="164"/>
      <c r="Y471" s="164"/>
      <c r="Z471" s="164">
        <v>1</v>
      </c>
      <c r="AA471" s="164">
        <v>5</v>
      </c>
      <c r="AB471" s="164">
        <v>8</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51</v>
      </c>
      <c r="E474" s="164">
        <v>41</v>
      </c>
      <c r="F474" s="164">
        <v>54</v>
      </c>
      <c r="G474" s="164"/>
      <c r="H474" s="164">
        <v>43</v>
      </c>
      <c r="I474" s="164">
        <v>30</v>
      </c>
      <c r="J474" s="164">
        <v>3</v>
      </c>
      <c r="K474" s="164"/>
      <c r="L474" s="164"/>
      <c r="M474" s="164"/>
      <c r="N474" s="164">
        <v>12</v>
      </c>
      <c r="O474" s="164">
        <v>1</v>
      </c>
      <c r="P474" s="164"/>
      <c r="Q474" s="164"/>
      <c r="R474" s="164">
        <v>31</v>
      </c>
      <c r="S474" s="164"/>
      <c r="T474" s="164"/>
      <c r="U474" s="164">
        <v>12</v>
      </c>
      <c r="V474" s="164"/>
      <c r="W474" s="164"/>
      <c r="X474" s="164"/>
      <c r="Y474" s="164"/>
      <c r="Z474" s="164">
        <v>1</v>
      </c>
      <c r="AA474" s="164">
        <v>8</v>
      </c>
      <c r="AB474" s="164">
        <v>10</v>
      </c>
      <c r="AC474" s="164"/>
    </row>
    <row r="475" spans="1:29" ht="25.5" customHeight="1">
      <c r="A475" s="131">
        <v>468</v>
      </c>
      <c r="B475" s="55"/>
      <c r="C475" s="125" t="s">
        <v>1014</v>
      </c>
      <c r="D475" s="164">
        <v>29</v>
      </c>
      <c r="E475" s="164">
        <v>21</v>
      </c>
      <c r="F475" s="164">
        <v>34</v>
      </c>
      <c r="G475" s="164"/>
      <c r="H475" s="164">
        <v>20</v>
      </c>
      <c r="I475" s="164">
        <v>14</v>
      </c>
      <c r="J475" s="164">
        <v>1</v>
      </c>
      <c r="K475" s="164">
        <v>2</v>
      </c>
      <c r="L475" s="164"/>
      <c r="M475" s="164"/>
      <c r="N475" s="164">
        <v>5</v>
      </c>
      <c r="O475" s="164">
        <v>1</v>
      </c>
      <c r="P475" s="164"/>
      <c r="Q475" s="164"/>
      <c r="R475" s="164">
        <v>15</v>
      </c>
      <c r="S475" s="164"/>
      <c r="T475" s="164"/>
      <c r="U475" s="164">
        <v>5</v>
      </c>
      <c r="V475" s="164"/>
      <c r="W475" s="164"/>
      <c r="X475" s="164"/>
      <c r="Y475" s="164"/>
      <c r="Z475" s="164">
        <v>3</v>
      </c>
      <c r="AA475" s="164">
        <v>9</v>
      </c>
      <c r="AB475" s="164">
        <v>11</v>
      </c>
      <c r="AC475" s="164"/>
    </row>
    <row r="476" spans="1:29" ht="12.75" customHeight="1">
      <c r="A476" s="131">
        <v>469</v>
      </c>
      <c r="B476" s="55"/>
      <c r="C476" s="125" t="s">
        <v>243</v>
      </c>
      <c r="D476" s="164">
        <v>36</v>
      </c>
      <c r="E476" s="164">
        <v>18</v>
      </c>
      <c r="F476" s="164">
        <v>48</v>
      </c>
      <c r="G476" s="164"/>
      <c r="H476" s="164">
        <v>15</v>
      </c>
      <c r="I476" s="164">
        <v>9</v>
      </c>
      <c r="J476" s="164"/>
      <c r="K476" s="164"/>
      <c r="L476" s="164"/>
      <c r="M476" s="164"/>
      <c r="N476" s="164">
        <v>2</v>
      </c>
      <c r="O476" s="164">
        <v>4</v>
      </c>
      <c r="P476" s="164"/>
      <c r="Q476" s="164"/>
      <c r="R476" s="164">
        <v>9</v>
      </c>
      <c r="S476" s="164"/>
      <c r="T476" s="164"/>
      <c r="U476" s="164">
        <v>3</v>
      </c>
      <c r="V476" s="164"/>
      <c r="W476" s="164"/>
      <c r="X476" s="164"/>
      <c r="Y476" s="164"/>
      <c r="Z476" s="164">
        <v>9</v>
      </c>
      <c r="AA476" s="164">
        <v>21</v>
      </c>
      <c r="AB476" s="164">
        <v>27</v>
      </c>
      <c r="AC476" s="164"/>
    </row>
    <row r="477" spans="1:29" ht="12.75" customHeight="1">
      <c r="A477" s="131">
        <v>470</v>
      </c>
      <c r="B477" s="55"/>
      <c r="C477" s="125" t="s">
        <v>244</v>
      </c>
      <c r="D477" s="164">
        <v>7</v>
      </c>
      <c r="E477" s="164">
        <v>4</v>
      </c>
      <c r="F477" s="164">
        <v>10</v>
      </c>
      <c r="G477" s="164"/>
      <c r="H477" s="164">
        <v>3</v>
      </c>
      <c r="I477" s="164">
        <v>2</v>
      </c>
      <c r="J477" s="164"/>
      <c r="K477" s="164"/>
      <c r="L477" s="164"/>
      <c r="M477" s="164"/>
      <c r="N477" s="164"/>
      <c r="O477" s="164">
        <v>1</v>
      </c>
      <c r="P477" s="164"/>
      <c r="Q477" s="164"/>
      <c r="R477" s="164">
        <v>2</v>
      </c>
      <c r="S477" s="164"/>
      <c r="T477" s="164"/>
      <c r="U477" s="164"/>
      <c r="V477" s="164"/>
      <c r="W477" s="164"/>
      <c r="X477" s="164"/>
      <c r="Y477" s="164"/>
      <c r="Z477" s="164">
        <v>1</v>
      </c>
      <c r="AA477" s="164">
        <v>4</v>
      </c>
      <c r="AB477" s="164">
        <v>7</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&amp;L51A42B84&amp;C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8</v>
      </c>
      <c r="E21" s="62"/>
    </row>
    <row r="22" spans="1:4" ht="19.5" customHeight="1">
      <c r="A22" s="110">
        <v>20</v>
      </c>
      <c r="B22" s="310" t="s">
        <v>210</v>
      </c>
      <c r="C22" s="311"/>
      <c r="D22" s="178">
        <v>8</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&amp;L51A42B84&amp;C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8</v>
      </c>
      <c r="F18" s="204"/>
      <c r="G18" s="204"/>
      <c r="H18" s="204">
        <v>1</v>
      </c>
      <c r="I18" s="204">
        <v>1</v>
      </c>
      <c r="J18" s="204">
        <v>13</v>
      </c>
      <c r="K18" s="204">
        <v>7</v>
      </c>
      <c r="L18" s="204">
        <v>2</v>
      </c>
      <c r="M18" s="204">
        <v>12</v>
      </c>
      <c r="N18" s="204"/>
      <c r="O18" s="204"/>
      <c r="P18" s="204"/>
      <c r="Q18" s="204"/>
      <c r="R18" s="172"/>
    </row>
    <row r="19" spans="1:18" ht="24.75" customHeight="1">
      <c r="A19" s="131">
        <v>14</v>
      </c>
      <c r="B19" s="131" t="s">
        <v>265</v>
      </c>
      <c r="C19" s="131" t="s">
        <v>264</v>
      </c>
      <c r="D19" s="204">
        <v>2</v>
      </c>
      <c r="E19" s="204"/>
      <c r="F19" s="204"/>
      <c r="G19" s="204"/>
      <c r="H19" s="204"/>
      <c r="I19" s="204"/>
      <c r="J19" s="204">
        <v>2</v>
      </c>
      <c r="K19" s="204"/>
      <c r="L19" s="204">
        <v>2</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12</v>
      </c>
      <c r="E29" s="204">
        <v>8</v>
      </c>
      <c r="F29" s="204"/>
      <c r="G29" s="204"/>
      <c r="H29" s="204">
        <v>1</v>
      </c>
      <c r="I29" s="204">
        <v>1</v>
      </c>
      <c r="J29" s="204">
        <v>11</v>
      </c>
      <c r="K29" s="204">
        <v>7</v>
      </c>
      <c r="L29" s="204"/>
      <c r="M29" s="204">
        <v>12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22</v>
      </c>
      <c r="E102" s="204">
        <v>6</v>
      </c>
      <c r="F102" s="204"/>
      <c r="G102" s="204"/>
      <c r="H102" s="204"/>
      <c r="I102" s="204"/>
      <c r="J102" s="204">
        <v>22</v>
      </c>
      <c r="K102" s="204">
        <v>6</v>
      </c>
      <c r="L102" s="204"/>
      <c r="M102" s="204"/>
      <c r="N102" s="204">
        <v>22</v>
      </c>
      <c r="O102" s="204">
        <v>3</v>
      </c>
      <c r="P102" s="204">
        <v>176453</v>
      </c>
      <c r="Q102" s="204">
        <v>163884</v>
      </c>
      <c r="R102" s="172"/>
    </row>
    <row r="103" spans="1:18" ht="24.75" customHeight="1">
      <c r="A103" s="131">
        <v>98</v>
      </c>
      <c r="B103" s="131" t="s">
        <v>396</v>
      </c>
      <c r="C103" s="131" t="s">
        <v>395</v>
      </c>
      <c r="D103" s="204">
        <v>21</v>
      </c>
      <c r="E103" s="204">
        <v>5</v>
      </c>
      <c r="F103" s="204"/>
      <c r="G103" s="204"/>
      <c r="H103" s="204"/>
      <c r="I103" s="204"/>
      <c r="J103" s="204">
        <v>21</v>
      </c>
      <c r="K103" s="204">
        <v>5</v>
      </c>
      <c r="L103" s="204"/>
      <c r="M103" s="204"/>
      <c r="N103" s="204">
        <v>21</v>
      </c>
      <c r="O103" s="204">
        <v>3</v>
      </c>
      <c r="P103" s="204">
        <v>173453</v>
      </c>
      <c r="Q103" s="204">
        <v>160884</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v>1</v>
      </c>
      <c r="F108" s="204"/>
      <c r="G108" s="204"/>
      <c r="H108" s="204"/>
      <c r="I108" s="204"/>
      <c r="J108" s="204">
        <v>1</v>
      </c>
      <c r="K108" s="204">
        <v>1</v>
      </c>
      <c r="L108" s="204"/>
      <c r="M108" s="204"/>
      <c r="N108" s="204">
        <v>1</v>
      </c>
      <c r="O108" s="204"/>
      <c r="P108" s="204">
        <v>3000</v>
      </c>
      <c r="Q108" s="204">
        <v>3000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6</v>
      </c>
      <c r="P174" s="204">
        <v>168120</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6</v>
      </c>
      <c r="P188" s="204">
        <v>168120</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c r="F252" s="204"/>
      <c r="G252" s="204"/>
      <c r="H252" s="204"/>
      <c r="I252" s="204"/>
      <c r="J252" s="204">
        <v>2</v>
      </c>
      <c r="K252" s="204"/>
      <c r="L252" s="204"/>
      <c r="M252" s="204">
        <v>2</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c r="F256" s="204"/>
      <c r="G256" s="204"/>
      <c r="H256" s="204"/>
      <c r="I256" s="204"/>
      <c r="J256" s="204">
        <v>2</v>
      </c>
      <c r="K256" s="204"/>
      <c r="L256" s="204"/>
      <c r="M256" s="204">
        <v>2</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38</v>
      </c>
      <c r="E459" s="203">
        <f>SUM(E6,E18,E51,E62,E69,E102,E119,E174,E197,E226,E232,E252,E268,E269,E295,E309,E339,E349,E370,E406,E412,E444)</f>
        <v>14</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1</v>
      </c>
      <c r="J459" s="203">
        <f>SUM(J6,J18,J51,J62,J69,J102,J119,J174,J197,J226,J232,J252,J268,J269,J295,J309,J339,J349,J370,J406,J412,J444)</f>
        <v>37</v>
      </c>
      <c r="K459" s="203">
        <f>SUM(K6,K18,K51,K62,K69,K102,K119,K174,K197,K226,K232,K252,K268,K269,K295,K309,K339,K349,K370,K406,K412,K444)</f>
        <v>13</v>
      </c>
      <c r="L459" s="203">
        <f>SUM(L6,L18,L51,L62,L69,L102,L119,L174,L197,L226,L232,L252,L268,L269,L295,L309,L339,L349,L370,L406,L412,L444)</f>
        <v>2</v>
      </c>
      <c r="M459" s="203">
        <f>SUM(M6,M18,M51,M62,M69,M102,M119,M174,M197,M226,M232,M252,M268,M269,M295,M309,M339,M349,M370,M406,M412,M444)</f>
        <v>14</v>
      </c>
      <c r="N459" s="203">
        <f>SUM(N6,N18,N51,N62,N69,N102,N119,N174,N197,N226,N232,N252,N268,N269,N295,N309,N339,N349,N370,N406,N412,N444)</f>
        <v>22</v>
      </c>
      <c r="O459" s="203">
        <f>SUM(O6,O18,O51,O62,O69,O102,O119,O174,O197,O226,O232,O252,O268,O269,O295,O309,O339,O349,O370,O406,O412,O444)</f>
        <v>9</v>
      </c>
      <c r="P459" s="203">
        <f>SUM(P6,P18,P51,P62,P69,P102,P119,P174,P197,P226,P232,P252,P268,P269,P295,P309,P339,P349,P370,P406,P412,P444)</f>
        <v>344573</v>
      </c>
      <c r="Q459" s="203">
        <f>SUM(Q6,Q18,Q51,Q62,Q69,Q102,Q119,Q174,Q197,Q226,Q232,Q252,Q268,Q269,Q295,Q309,Q339,Q349,Q370,Q406,Q412,Q444)</f>
        <v>163884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24</v>
      </c>
      <c r="E461" s="203">
        <v>6</v>
      </c>
      <c r="F461" s="203"/>
      <c r="G461" s="203"/>
      <c r="H461" s="203"/>
      <c r="I461" s="203"/>
      <c r="J461" s="203">
        <v>24</v>
      </c>
      <c r="K461" s="203">
        <v>6</v>
      </c>
      <c r="L461" s="203">
        <v>2</v>
      </c>
      <c r="M461" s="203">
        <v>3</v>
      </c>
      <c r="N461" s="203">
        <v>19</v>
      </c>
      <c r="O461" s="203">
        <v>8</v>
      </c>
      <c r="P461" s="203">
        <v>314406</v>
      </c>
      <c r="Q461" s="203">
        <v>159283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9</v>
      </c>
      <c r="E465" s="203">
        <v>7</v>
      </c>
      <c r="F465" s="203"/>
      <c r="G465" s="203"/>
      <c r="H465" s="203">
        <v>1</v>
      </c>
      <c r="I465" s="203">
        <v>1</v>
      </c>
      <c r="J465" s="203">
        <v>8</v>
      </c>
      <c r="K465" s="203">
        <v>6</v>
      </c>
      <c r="L465" s="203"/>
      <c r="M465" s="203">
        <v>9</v>
      </c>
      <c r="N465" s="203"/>
      <c r="O465" s="203"/>
      <c r="P465" s="203"/>
      <c r="Q465" s="203"/>
      <c r="R465" s="172"/>
    </row>
    <row r="466" spans="1:18" ht="24.75" customHeight="1">
      <c r="A466" s="131">
        <v>461</v>
      </c>
      <c r="B466" s="223"/>
      <c r="C466" s="160" t="s">
        <v>153</v>
      </c>
      <c r="D466" s="203">
        <v>2</v>
      </c>
      <c r="E466" s="203">
        <v>1</v>
      </c>
      <c r="F466" s="203"/>
      <c r="G466" s="203"/>
      <c r="H466" s="203"/>
      <c r="I466" s="203"/>
      <c r="J466" s="203">
        <v>2</v>
      </c>
      <c r="K466" s="203">
        <v>1</v>
      </c>
      <c r="L466" s="203"/>
      <c r="M466" s="203">
        <v>2</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v>1</v>
      </c>
      <c r="F468" s="203"/>
      <c r="G468" s="203"/>
      <c r="H468" s="203">
        <v>1</v>
      </c>
      <c r="I468" s="203">
        <v>1</v>
      </c>
      <c r="J468" s="203"/>
      <c r="K468" s="203"/>
      <c r="L468" s="203"/>
      <c r="M468" s="203">
        <v>1</v>
      </c>
      <c r="N468" s="203"/>
      <c r="O468" s="203"/>
      <c r="P468" s="203"/>
      <c r="Q468" s="203"/>
      <c r="R468" s="172"/>
    </row>
    <row r="469" spans="1:18" ht="24.75" customHeight="1">
      <c r="A469" s="131">
        <v>464</v>
      </c>
      <c r="B469" s="223"/>
      <c r="C469" s="160" t="s">
        <v>154</v>
      </c>
      <c r="D469" s="203">
        <v>14</v>
      </c>
      <c r="E469" s="203">
        <v>14</v>
      </c>
      <c r="F469" s="203"/>
      <c r="G469" s="203"/>
      <c r="H469" s="203">
        <v>1</v>
      </c>
      <c r="I469" s="203">
        <v>1</v>
      </c>
      <c r="J469" s="203">
        <v>13</v>
      </c>
      <c r="K469" s="203">
        <v>13</v>
      </c>
      <c r="L469" s="203"/>
      <c r="M469" s="203">
        <v>8</v>
      </c>
      <c r="N469" s="203">
        <v>6</v>
      </c>
      <c r="O469" s="203"/>
      <c r="P469" s="203">
        <v>11082</v>
      </c>
      <c r="Q469" s="203">
        <v>11082</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17</v>
      </c>
      <c r="E472" s="203">
        <v>9</v>
      </c>
      <c r="F472" s="203"/>
      <c r="G472" s="203"/>
      <c r="H472" s="203">
        <v>1</v>
      </c>
      <c r="I472" s="203">
        <v>1</v>
      </c>
      <c r="J472" s="203">
        <v>16</v>
      </c>
      <c r="K472" s="203">
        <v>8</v>
      </c>
      <c r="L472" s="203"/>
      <c r="M472" s="203">
        <v>12</v>
      </c>
      <c r="N472" s="203">
        <v>5</v>
      </c>
      <c r="O472" s="203">
        <v>3</v>
      </c>
      <c r="P472" s="203">
        <v>22090</v>
      </c>
      <c r="Q472" s="203">
        <v>9521</v>
      </c>
      <c r="R472" s="173"/>
    </row>
    <row r="473" spans="1:18" ht="24.75" customHeight="1">
      <c r="A473" s="131">
        <v>468</v>
      </c>
      <c r="B473" s="223"/>
      <c r="C473" s="160" t="s">
        <v>1015</v>
      </c>
      <c r="D473" s="205">
        <v>9</v>
      </c>
      <c r="E473" s="203">
        <v>3</v>
      </c>
      <c r="F473" s="203"/>
      <c r="G473" s="203"/>
      <c r="H473" s="203"/>
      <c r="I473" s="203"/>
      <c r="J473" s="203">
        <v>9</v>
      </c>
      <c r="K473" s="203">
        <v>3</v>
      </c>
      <c r="L473" s="203"/>
      <c r="M473" s="203">
        <v>2</v>
      </c>
      <c r="N473" s="203">
        <v>7</v>
      </c>
      <c r="O473" s="203">
        <v>6</v>
      </c>
      <c r="P473" s="203">
        <v>209003</v>
      </c>
      <c r="Q473" s="203">
        <v>40883</v>
      </c>
      <c r="R473" s="173"/>
    </row>
    <row r="474" spans="1:18" ht="24.75" customHeight="1">
      <c r="A474" s="131">
        <v>469</v>
      </c>
      <c r="B474" s="223"/>
      <c r="C474" s="160" t="s">
        <v>243</v>
      </c>
      <c r="D474" s="205">
        <v>10</v>
      </c>
      <c r="E474" s="203">
        <v>2</v>
      </c>
      <c r="F474" s="203"/>
      <c r="G474" s="203"/>
      <c r="H474" s="203"/>
      <c r="I474" s="203"/>
      <c r="J474" s="203">
        <v>10</v>
      </c>
      <c r="K474" s="203">
        <v>2</v>
      </c>
      <c r="L474" s="203"/>
      <c r="M474" s="203"/>
      <c r="N474" s="203">
        <v>10</v>
      </c>
      <c r="O474" s="203"/>
      <c r="P474" s="203">
        <v>113480</v>
      </c>
      <c r="Q474" s="203">
        <v>113480</v>
      </c>
      <c r="R474" s="173"/>
    </row>
    <row r="475" spans="1:18" ht="24.75" customHeight="1">
      <c r="A475" s="131">
        <v>470</v>
      </c>
      <c r="B475" s="223"/>
      <c r="C475" s="160" t="s">
        <v>244</v>
      </c>
      <c r="D475" s="205">
        <v>2</v>
      </c>
      <c r="E475" s="203"/>
      <c r="F475" s="203"/>
      <c r="G475" s="203"/>
      <c r="H475" s="203"/>
      <c r="I475" s="203"/>
      <c r="J475" s="203">
        <v>2</v>
      </c>
      <c r="K475" s="203"/>
      <c r="L475" s="203">
        <v>2</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&amp;L51A42B84&amp;C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164</v>
      </c>
      <c r="E6" s="154">
        <v>163</v>
      </c>
      <c r="F6" s="154">
        <v>164</v>
      </c>
      <c r="G6" s="154"/>
      <c r="H6" s="154">
        <v>157</v>
      </c>
      <c r="I6" s="154">
        <v>7</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13</v>
      </c>
      <c r="E21" s="134">
        <v>13</v>
      </c>
      <c r="F21" s="134">
        <v>13</v>
      </c>
      <c r="G21" s="134"/>
      <c r="H21" s="134">
        <v>13</v>
      </c>
      <c r="I21" s="134"/>
      <c r="J21" s="134"/>
      <c r="K21" s="134"/>
      <c r="L21" s="35"/>
      <c r="M21" s="14"/>
    </row>
    <row r="22" spans="1:13" ht="16.5" customHeight="1">
      <c r="A22" s="8">
        <v>17</v>
      </c>
      <c r="B22" s="347" t="s">
        <v>54</v>
      </c>
      <c r="C22" s="71" t="s">
        <v>14</v>
      </c>
      <c r="D22" s="134">
        <v>2</v>
      </c>
      <c r="E22" s="134">
        <v>2</v>
      </c>
      <c r="F22" s="134">
        <v>2</v>
      </c>
      <c r="G22" s="134"/>
      <c r="H22" s="134">
        <v>2</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6</v>
      </c>
      <c r="E24" s="134">
        <v>6</v>
      </c>
      <c r="F24" s="134">
        <v>6</v>
      </c>
      <c r="G24" s="134"/>
      <c r="H24" s="134">
        <v>6</v>
      </c>
      <c r="I24" s="134"/>
      <c r="J24" s="134"/>
      <c r="K24" s="134"/>
      <c r="L24" s="35"/>
      <c r="M24" s="14"/>
    </row>
    <row r="25" spans="1:13" ht="16.5" customHeight="1">
      <c r="A25" s="8">
        <v>20</v>
      </c>
      <c r="B25" s="348"/>
      <c r="C25" s="71" t="s">
        <v>17</v>
      </c>
      <c r="D25" s="134">
        <v>5</v>
      </c>
      <c r="E25" s="134">
        <v>5</v>
      </c>
      <c r="F25" s="134">
        <v>5</v>
      </c>
      <c r="G25" s="134"/>
      <c r="H25" s="134">
        <v>5</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28</v>
      </c>
      <c r="E36" s="134">
        <v>28</v>
      </c>
      <c r="F36" s="134">
        <v>28</v>
      </c>
      <c r="G36" s="134"/>
      <c r="H36" s="134">
        <v>27</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68</v>
      </c>
      <c r="E38" s="134">
        <v>68</v>
      </c>
      <c r="F38" s="134">
        <v>68</v>
      </c>
      <c r="G38" s="134"/>
      <c r="H38" s="134">
        <v>64</v>
      </c>
      <c r="I38" s="134">
        <v>4</v>
      </c>
      <c r="J38" s="134"/>
      <c r="K38" s="134"/>
      <c r="L38" s="35"/>
      <c r="M38" s="14"/>
    </row>
    <row r="39" spans="1:13" ht="16.5" customHeight="1">
      <c r="A39" s="8">
        <v>34</v>
      </c>
      <c r="B39" s="341" t="s">
        <v>20</v>
      </c>
      <c r="C39" s="342"/>
      <c r="D39" s="134">
        <v>35</v>
      </c>
      <c r="E39" s="134">
        <v>35</v>
      </c>
      <c r="F39" s="134">
        <v>35</v>
      </c>
      <c r="G39" s="134"/>
      <c r="H39" s="134">
        <v>33</v>
      </c>
      <c r="I39" s="134">
        <v>2</v>
      </c>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20</v>
      </c>
      <c r="E42" s="134">
        <v>19</v>
      </c>
      <c r="F42" s="134">
        <v>20</v>
      </c>
      <c r="G42" s="134"/>
      <c r="H42" s="134">
        <v>20</v>
      </c>
      <c r="I42" s="134"/>
      <c r="J42" s="134"/>
      <c r="K42" s="134"/>
      <c r="L42" s="35"/>
      <c r="M42" s="14"/>
    </row>
    <row r="43" spans="1:13" ht="25.5" customHeight="1">
      <c r="A43" s="8">
        <v>38</v>
      </c>
      <c r="B43" s="345" t="s">
        <v>1086</v>
      </c>
      <c r="C43" s="346"/>
      <c r="D43" s="134">
        <v>18</v>
      </c>
      <c r="E43" s="134">
        <v>18</v>
      </c>
      <c r="F43" s="134">
        <v>18</v>
      </c>
      <c r="G43" s="134">
        <v>1</v>
      </c>
      <c r="H43" s="134">
        <v>11</v>
      </c>
      <c r="I43" s="134">
        <v>1</v>
      </c>
      <c r="J43" s="134"/>
      <c r="K43" s="134"/>
      <c r="L43" s="35"/>
      <c r="M43" s="14"/>
    </row>
    <row r="44" spans="1:13" ht="16.5" customHeight="1">
      <c r="A44" s="8">
        <v>39</v>
      </c>
      <c r="B44" s="331" t="s">
        <v>987</v>
      </c>
      <c r="C44" s="332"/>
      <c r="D44" s="134">
        <v>11</v>
      </c>
      <c r="E44" s="134">
        <v>11</v>
      </c>
      <c r="F44" s="134">
        <v>11</v>
      </c>
      <c r="G44" s="134">
        <v>1</v>
      </c>
      <c r="H44" s="134">
        <v>9</v>
      </c>
      <c r="I44" s="134"/>
      <c r="J44" s="134"/>
      <c r="K44" s="134"/>
      <c r="L44" s="35"/>
      <c r="M44" s="14"/>
    </row>
    <row r="45" spans="1:12" s="14" customFormat="1" ht="30" customHeight="1">
      <c r="A45" s="8">
        <v>40</v>
      </c>
      <c r="B45" s="331" t="s">
        <v>988</v>
      </c>
      <c r="C45" s="332"/>
      <c r="D45" s="134">
        <v>9</v>
      </c>
      <c r="E45" s="134">
        <v>9</v>
      </c>
      <c r="F45" s="134">
        <v>9</v>
      </c>
      <c r="G45" s="134">
        <v>1</v>
      </c>
      <c r="H45" s="134">
        <v>8</v>
      </c>
      <c r="I45" s="134"/>
      <c r="J45" s="134"/>
      <c r="K45" s="134"/>
      <c r="L45" s="133"/>
    </row>
    <row r="46" spans="1:13" ht="16.5" customHeight="1">
      <c r="A46" s="8">
        <v>41</v>
      </c>
      <c r="B46" s="331" t="s">
        <v>0</v>
      </c>
      <c r="C46" s="332"/>
      <c r="D46" s="134">
        <v>1</v>
      </c>
      <c r="E46" s="134">
        <v>1</v>
      </c>
      <c r="F46" s="134">
        <v>1</v>
      </c>
      <c r="G46" s="134"/>
      <c r="H46" s="134"/>
      <c r="I46" s="134">
        <v>1</v>
      </c>
      <c r="J46" s="134"/>
      <c r="K46" s="134"/>
      <c r="L46" s="35"/>
      <c r="M46" s="14"/>
    </row>
    <row r="47" spans="1:13" ht="16.5" customHeight="1">
      <c r="A47" s="8">
        <v>42</v>
      </c>
      <c r="B47" s="335" t="s">
        <v>1</v>
      </c>
      <c r="C47" s="336"/>
      <c r="D47" s="134">
        <v>6</v>
      </c>
      <c r="E47" s="134">
        <v>6</v>
      </c>
      <c r="F47" s="134">
        <v>6</v>
      </c>
      <c r="G47" s="134"/>
      <c r="H47" s="134">
        <v>2</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4</v>
      </c>
      <c r="E54" s="134">
        <v>4</v>
      </c>
      <c r="F54" s="134">
        <v>4</v>
      </c>
      <c r="G54" s="134"/>
      <c r="H54" s="134">
        <v>4</v>
      </c>
      <c r="I54" s="134"/>
      <c r="J54" s="134"/>
      <c r="K54" s="134"/>
      <c r="L54" s="6"/>
    </row>
    <row r="55" spans="1:12" ht="16.5" customHeight="1">
      <c r="A55" s="8">
        <v>50</v>
      </c>
      <c r="B55" s="334" t="s">
        <v>1087</v>
      </c>
      <c r="C55" s="334"/>
      <c r="D55" s="166">
        <f>D6+D43+D54</f>
        <v>186</v>
      </c>
      <c r="E55" s="166">
        <f>E6+E43+E54</f>
        <v>185</v>
      </c>
      <c r="F55" s="166">
        <f>F6+F43+F54</f>
        <v>186</v>
      </c>
      <c r="G55" s="166">
        <f>G6+G43+G54</f>
        <v>1</v>
      </c>
      <c r="H55" s="166">
        <f>H6+H43+H54</f>
        <v>172</v>
      </c>
      <c r="I55" s="166">
        <f>I6+I43+I54</f>
        <v>8</v>
      </c>
      <c r="J55" s="202">
        <f>J6+J43+J54</f>
        <v>0</v>
      </c>
      <c r="K55" s="166">
        <f>K6+K43+K54</f>
        <v>0</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4</v>
      </c>
      <c r="E57" s="151">
        <v>4</v>
      </c>
      <c r="F57" s="151">
        <v>4</v>
      </c>
      <c r="G57" s="151"/>
      <c r="H57" s="151">
        <v>3</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&amp;L51A42B84&amp;C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2</v>
      </c>
      <c r="D7" s="182">
        <v>2</v>
      </c>
      <c r="E7" s="182">
        <v>2</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3</v>
      </c>
      <c r="D14" s="182">
        <v>2</v>
      </c>
      <c r="E14" s="182">
        <v>3</v>
      </c>
      <c r="F14" s="182"/>
      <c r="G14" s="182"/>
      <c r="H14" s="193">
        <v>3</v>
      </c>
      <c r="I14" s="182"/>
      <c r="J14" s="69"/>
      <c r="K14" s="69"/>
      <c r="L14" s="69"/>
    </row>
    <row r="15" spans="1:12" ht="39" customHeight="1">
      <c r="A15" s="75">
        <v>10</v>
      </c>
      <c r="B15" s="76" t="s">
        <v>97</v>
      </c>
      <c r="C15" s="182">
        <v>16</v>
      </c>
      <c r="D15" s="182">
        <v>15</v>
      </c>
      <c r="E15" s="182">
        <v>15</v>
      </c>
      <c r="F15" s="182"/>
      <c r="G15" s="182">
        <v>14</v>
      </c>
      <c r="H15" s="193"/>
      <c r="I15" s="182">
        <v>1</v>
      </c>
      <c r="J15" s="69"/>
      <c r="K15" s="69"/>
      <c r="L15" s="69"/>
    </row>
    <row r="16" spans="1:12" ht="50.25" customHeight="1">
      <c r="A16" s="75">
        <v>11</v>
      </c>
      <c r="B16" s="76" t="s">
        <v>42</v>
      </c>
      <c r="C16" s="182">
        <v>7</v>
      </c>
      <c r="D16" s="182">
        <v>5</v>
      </c>
      <c r="E16" s="182">
        <v>6</v>
      </c>
      <c r="F16" s="182"/>
      <c r="G16" s="182">
        <v>4</v>
      </c>
      <c r="H16" s="193"/>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1</v>
      </c>
      <c r="D25" s="182">
        <v>1</v>
      </c>
      <c r="E25" s="182">
        <v>1</v>
      </c>
      <c r="F25" s="182"/>
      <c r="G25" s="182">
        <v>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6</v>
      </c>
      <c r="D27" s="182">
        <v>6</v>
      </c>
      <c r="E27" s="182">
        <v>6</v>
      </c>
      <c r="F27" s="182"/>
      <c r="G27" s="182">
        <v>6</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8</v>
      </c>
      <c r="D30" s="182">
        <v>8</v>
      </c>
      <c r="E30" s="182">
        <v>7</v>
      </c>
      <c r="F30" s="182">
        <v>1</v>
      </c>
      <c r="G30" s="182">
        <v>4</v>
      </c>
      <c r="H30" s="193">
        <v>2</v>
      </c>
      <c r="I30" s="182">
        <v>1</v>
      </c>
      <c r="J30" s="69"/>
      <c r="K30" s="69"/>
      <c r="L30" s="69"/>
    </row>
    <row r="31" spans="1:12" ht="18.75" customHeight="1">
      <c r="A31" s="75">
        <v>26</v>
      </c>
      <c r="B31" s="80" t="s">
        <v>218</v>
      </c>
      <c r="C31" s="77">
        <f>SUM(C6:C30)</f>
        <v>45</v>
      </c>
      <c r="D31" s="77">
        <f>SUM(D6:D30)</f>
        <v>41</v>
      </c>
      <c r="E31" s="77">
        <f>SUM(E6:E30)</f>
        <v>42</v>
      </c>
      <c r="F31" s="77">
        <f>SUM(F6:F30)</f>
        <v>1</v>
      </c>
      <c r="G31" s="77">
        <f>SUM(G6:G30)</f>
        <v>31</v>
      </c>
      <c r="H31" s="77">
        <f>SUM(H6:H30)</f>
        <v>6</v>
      </c>
      <c r="I31" s="77">
        <f>SUM(I6:I30)</f>
        <v>3</v>
      </c>
      <c r="J31" s="69"/>
      <c r="K31" s="69"/>
      <c r="L31" s="69"/>
    </row>
    <row r="32" spans="1:12" ht="13.5" customHeight="1">
      <c r="A32" s="75">
        <v>27</v>
      </c>
      <c r="B32" s="83" t="s">
        <v>52</v>
      </c>
      <c r="C32" s="77">
        <v>1</v>
      </c>
      <c r="D32" s="182">
        <v>1</v>
      </c>
      <c r="E32" s="182">
        <v>1</v>
      </c>
      <c r="F32" s="182"/>
      <c r="G32" s="182"/>
      <c r="H32" s="193"/>
      <c r="I32" s="182"/>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&amp;L51A42B84&amp;C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&amp;L51A42B84&amp;C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&amp;L51A42B84&amp;C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2023-04-25T08:44:45Z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51A42B84</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