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455" yWindow="165" windowWidth="8040" windowHeight="4815" tabRatio="832" activeTab="2"/>
  </bookViews>
  <sheets>
    <sheet name="Титульний лист " sheetId="21" r:id="rId1"/>
    <sheet name="розділ 1, 2 " sheetId="15" r:id="rId2"/>
    <sheet name="розділ 3, 4" sheetId="2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calcId="125725"/>
</workbook>
</file>

<file path=xl/calcChain.xml><?xml version="1.0" encoding="utf-8"?>
<calcChain xmlns="http://schemas.openxmlformats.org/spreadsheetml/2006/main">
  <c r="G15" i="15"/>
  <c r="K15"/>
  <c r="J15"/>
  <c r="F33" i="23"/>
  <c r="F32"/>
  <c r="F15" i="15"/>
  <c r="F31" i="23" s="1"/>
  <c r="F34"/>
  <c r="I15" i="15"/>
  <c r="F30" i="23" l="1"/>
</calcChain>
</file>

<file path=xl/sharedStrings.xml><?xml version="1.0" encoding="utf-8"?>
<sst xmlns="http://schemas.openxmlformats.org/spreadsheetml/2006/main" count="139" uniqueCount="124">
  <si>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</si>
  <si>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</si>
  <si>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</si>
  <si>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</si>
  <si>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</si>
  <si>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</si>
  <si>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</si>
  <si>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</si>
  <si>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</si>
  <si>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</si>
  <si>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</si>
  <si>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</si>
  <si>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</si>
  <si>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</si>
  <si>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</si>
  <si>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</si>
  <si>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</si>
  <si>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</si>
  <si>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</si>
  <si>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</si>
  <si>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</si>
  <si>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</si>
  <si>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</si>
  <si>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</si>
  <si>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</si>
  <si>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</si>
  <si>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</si>
  <si>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</si>
  <si>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</si>
  <si>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</si>
  <si>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</si>
  <si>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</si>
  <si>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</si>
  <si>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</si>
  <si>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</si>
  <si>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</si>
  <si>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</si>
  <si>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</si>
  <si>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</si>
  <si>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</si>
  <si>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</si>
  <si>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</si>
  <si>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</si>
  <si>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</si>
  <si>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</si>
  <si>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</si>
  <si>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</si>
  <si>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</si>
  <si>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</si>
  <si>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</si>
  <si>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</si>
  <si>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</si>
  <si>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</si>
  <si>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</si>
  <si>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</si>
  <si>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</si>
  <si>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</si>
  <si>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</si>
  <si>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</si>
  <si>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</si>
  <si>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</si>
  <si>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</si>
  <si>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</si>
  <si>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</si>
  <si>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</si>
  <si>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</si>
  <si>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</si>
  <si>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</si>
  <si>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</si>
  <si>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</si>
  <si>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</si>
  <si>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</si>
  <si>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</si>
  <si>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</si>
  <si>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</si>
  <si>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</si>
  <si>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</si>
  <si>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</si>
  <si>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</si>
  <si>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</si>
  <si>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</si>
  <si>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</si>
  <si>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</si>
  <si>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</si>
  <si>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</si>
  <si>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</si>
  <si>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</si>
  <si>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</si>
  <si>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</si>
  <si>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</si>
  <si>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</si>
  <si>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</si>
  <si>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</si>
  <si>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</si>
  <si>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</si>
  <si>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</si>
  <si>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</si>
  <si>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</si>
  <si>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</si>
  <si>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</si>
  <si>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</si>
  <si>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</si>
  <si>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</si>
  <si>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</si>
  <si>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</si>
  <si>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</si>
  <si>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</si>
  <si>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</si>
  <si>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</si>
  <si>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</si>
  <si>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</si>
  <si>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</si>
  <si>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</si>
  <si>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</si>
  <si>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</si>
  <si>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Запорізький окружний адміністративний суд</t>
  </si>
  <si>
    <t>69041, Запорізька область, м. Запоріжжя, вул. Сергія Синенка, буд. 65-в</t>
  </si>
  <si>
    <t>2020 рік</t>
  </si>
  <si>
    <t>І.В. Садовий</t>
  </si>
  <si>
    <t>В.Л. Вороніна</t>
  </si>
  <si>
    <t>(061)2865022</t>
  </si>
  <si>
    <t>(061)2391976</t>
  </si>
  <si>
    <t>stats@adm.zp.court.gov.ua</t>
  </si>
  <si>
    <t>5 січня 2021 року</t>
  </si>
</sst>
</file>

<file path=xl/styles.xml><?xml version="1.0" encoding="utf-8"?>
<styleSheet xmlns="http://schemas.openxmlformats.org/spreadsheetml/2006/main">
  <numFmts count="2">
    <numFmt numFmtId="164" formatCode="_-* #,##0\ _г_р_н_._-;\-* #,##0\ _г_р_н_._-;_-* &quot;-&quot;\ _г_р_н_._-;_-@_-"/>
    <numFmt numFmtId="165" formatCode="0.0"/>
  </numFmts>
  <fonts count="5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FF"/>
      <name val="Source Code Pro"/>
      <family val="3"/>
      <charset val="204"/>
    </font>
    <font>
      <sz val="11"/>
      <color rgb="FFFF0000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7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7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7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7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7" borderId="0" applyNumberFormat="0" applyBorder="0" applyAlignment="0" applyProtection="0"/>
    <xf numFmtId="0" fontId="17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17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8" fillId="8" borderId="0" applyNumberFormat="0" applyBorder="0" applyAlignment="0" applyProtection="0"/>
    <xf numFmtId="0" fontId="40" fillId="8" borderId="0" applyNumberFormat="0" applyBorder="0" applyAlignment="0" applyProtection="0"/>
    <xf numFmtId="0" fontId="18" fillId="6" borderId="0" applyNumberFormat="0" applyBorder="0" applyAlignment="0" applyProtection="0"/>
    <xf numFmtId="0" fontId="40" fillId="6" borderId="0" applyNumberFormat="0" applyBorder="0" applyAlignment="0" applyProtection="0"/>
    <xf numFmtId="0" fontId="18" fillId="10" borderId="0" applyNumberFormat="0" applyBorder="0" applyAlignment="0" applyProtection="0"/>
    <xf numFmtId="0" fontId="40" fillId="11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18" fillId="16" borderId="0" applyNumberFormat="0" applyBorder="0" applyAlignment="0" applyProtection="0"/>
    <xf numFmtId="0" fontId="40" fillId="16" borderId="0" applyNumberFormat="0" applyBorder="0" applyAlignment="0" applyProtection="0"/>
    <xf numFmtId="0" fontId="18" fillId="11" borderId="0" applyNumberFormat="0" applyBorder="0" applyAlignment="0" applyProtection="0"/>
    <xf numFmtId="0" fontId="40" fillId="11" borderId="0" applyNumberFormat="0" applyBorder="0" applyAlignment="0" applyProtection="0"/>
    <xf numFmtId="0" fontId="18" fillId="7" borderId="0" applyNumberFormat="0" applyBorder="0" applyAlignment="0" applyProtection="0"/>
    <xf numFmtId="0" fontId="40" fillId="17" borderId="0" applyNumberFormat="0" applyBorder="0" applyAlignment="0" applyProtection="0"/>
    <xf numFmtId="0" fontId="19" fillId="18" borderId="0" applyNumberFormat="0" applyBorder="0" applyAlignment="0" applyProtection="0"/>
    <xf numFmtId="0" fontId="41" fillId="18" borderId="0" applyNumberFormat="0" applyBorder="0" applyAlignment="0" applyProtection="0"/>
    <xf numFmtId="0" fontId="20" fillId="2" borderId="1" applyNumberFormat="0" applyAlignment="0" applyProtection="0"/>
    <xf numFmtId="0" fontId="42" fillId="2" borderId="1" applyNumberFormat="0" applyAlignment="0" applyProtection="0"/>
    <xf numFmtId="0" fontId="21" fillId="14" borderId="2" applyNumberFormat="0" applyAlignment="0" applyProtection="0"/>
    <xf numFmtId="0" fontId="43" fillId="14" borderId="2" applyNumberFormat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7" applyNumberFormat="0" applyFill="0" applyAlignment="0" applyProtection="0"/>
    <xf numFmtId="0" fontId="44" fillId="0" borderId="7" applyNumberFormat="0" applyFill="0" applyAlignment="0" applyProtection="0"/>
    <xf numFmtId="0" fontId="29" fillId="8" borderId="0" applyNumberFormat="0" applyBorder="0" applyAlignment="0" applyProtection="0"/>
    <xf numFmtId="0" fontId="45" fillId="8" borderId="0" applyNumberFormat="0" applyBorder="0" applyAlignment="0" applyProtection="0"/>
    <xf numFmtId="0" fontId="10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30" fillId="2" borderId="9" applyNumberForma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38" fillId="0" borderId="0"/>
    <xf numFmtId="0" fontId="6" fillId="0" borderId="0"/>
    <xf numFmtId="0" fontId="10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03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/>
    <xf numFmtId="0" fontId="14" fillId="0" borderId="0" xfId="94" applyNumberFormat="1" applyFont="1" applyFill="1" applyBorder="1" applyAlignment="1" applyProtection="1">
      <alignment horizontal="right"/>
    </xf>
    <xf numFmtId="0" fontId="15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6" fillId="0" borderId="12" xfId="94" applyNumberFormat="1" applyFont="1" applyFill="1" applyBorder="1" applyAlignment="1" applyProtection="1"/>
    <xf numFmtId="0" fontId="16" fillId="0" borderId="0" xfId="94" applyNumberFormat="1" applyFont="1" applyFill="1" applyBorder="1" applyAlignment="1" applyProtection="1"/>
    <xf numFmtId="0" fontId="16" fillId="0" borderId="0" xfId="94" applyNumberFormat="1" applyFont="1" applyFill="1" applyBorder="1" applyAlignment="1" applyProtection="1">
      <alignment horizontal="center"/>
    </xf>
    <xf numFmtId="0" fontId="13" fillId="0" borderId="12" xfId="94" applyNumberFormat="1" applyFont="1" applyFill="1" applyBorder="1" applyAlignment="1" applyProtection="1">
      <alignment horizontal="left" wrapText="1"/>
    </xf>
    <xf numFmtId="0" fontId="13" fillId="0" borderId="0" xfId="94" applyNumberFormat="1" applyFont="1" applyFill="1" applyBorder="1" applyAlignment="1" applyProtection="1">
      <alignment horizontal="left" wrapText="1"/>
    </xf>
    <xf numFmtId="0" fontId="13" fillId="0" borderId="13" xfId="94" applyNumberFormat="1" applyFont="1" applyFill="1" applyBorder="1" applyAlignment="1" applyProtection="1">
      <alignment horizontal="left" wrapText="1"/>
    </xf>
    <xf numFmtId="0" fontId="13" fillId="0" borderId="14" xfId="94" applyNumberFormat="1" applyFont="1" applyFill="1" applyBorder="1" applyAlignment="1" applyProtection="1">
      <alignment horizontal="left" wrapText="1"/>
    </xf>
    <xf numFmtId="0" fontId="2" fillId="0" borderId="0" xfId="94" applyNumberFormat="1" applyFont="1" applyFill="1" applyBorder="1" applyAlignment="1" applyProtection="1">
      <alignment horizontal="center"/>
    </xf>
    <xf numFmtId="0" fontId="13" fillId="0" borderId="14" xfId="94" applyNumberFormat="1" applyFont="1" applyFill="1" applyBorder="1" applyAlignment="1" applyProtection="1"/>
    <xf numFmtId="0" fontId="2" fillId="0" borderId="12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7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0" xfId="94" applyFont="1"/>
    <xf numFmtId="0" fontId="2" fillId="0" borderId="13" xfId="94" applyNumberFormat="1" applyFont="1" applyFill="1" applyBorder="1" applyAlignment="1" applyProtection="1"/>
    <xf numFmtId="0" fontId="2" fillId="0" borderId="14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12" fillId="0" borderId="0" xfId="94" applyNumberFormat="1" applyFont="1" applyFill="1" applyBorder="1" applyAlignment="1" applyProtection="1">
      <alignment horizontal="center"/>
    </xf>
    <xf numFmtId="0" fontId="16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4" fillId="0" borderId="0" xfId="94" applyFont="1"/>
    <xf numFmtId="0" fontId="13" fillId="0" borderId="2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13" fillId="0" borderId="14" xfId="94" applyNumberFormat="1" applyFont="1" applyFill="1" applyBorder="1" applyAlignment="1" applyProtection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Alignment="1"/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 applyProtection="1">
      <alignment vertical="top"/>
    </xf>
    <xf numFmtId="0" fontId="9" fillId="0" borderId="0" xfId="0" applyFont="1" applyAlignment="1"/>
    <xf numFmtId="0" fontId="9" fillId="0" borderId="0" xfId="0" applyFont="1" applyAlignment="1">
      <alignment horizontal="left"/>
    </xf>
    <xf numFmtId="49" fontId="2" fillId="0" borderId="24" xfId="0" applyNumberFormat="1" applyFont="1" applyBorder="1" applyAlignment="1">
      <alignment horizontal="left"/>
    </xf>
    <xf numFmtId="49" fontId="2" fillId="0" borderId="24" xfId="0" applyNumberFormat="1" applyFont="1" applyBorder="1" applyAlignment="1"/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/>
    <xf numFmtId="49" fontId="7" fillId="0" borderId="17" xfId="0" applyNumberFormat="1" applyFont="1" applyBorder="1" applyAlignment="1">
      <alignment horizontal="center" vertical="top" wrapText="1"/>
    </xf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/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6" fillId="0" borderId="0" xfId="0" applyFont="1" applyAlignment="1">
      <alignment wrapText="1"/>
    </xf>
    <xf numFmtId="0" fontId="46" fillId="0" borderId="0" xfId="0" applyFont="1"/>
    <xf numFmtId="0" fontId="8" fillId="0" borderId="0" xfId="0" applyFont="1"/>
    <xf numFmtId="0" fontId="16" fillId="0" borderId="0" xfId="0" applyFont="1" applyAlignment="1"/>
    <xf numFmtId="0" fontId="2" fillId="0" borderId="24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4" xfId="0" applyFont="1" applyBorder="1" applyAlignment="1" applyProtection="1"/>
    <xf numFmtId="0" fontId="2" fillId="0" borderId="0" xfId="0" applyFont="1" applyBorder="1" applyAlignment="1">
      <alignment horizontal="right" vertical="center" wrapText="1"/>
    </xf>
    <xf numFmtId="0" fontId="47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/>
    <xf numFmtId="0" fontId="3" fillId="0" borderId="0" xfId="0" applyNumberFormat="1" applyFont="1"/>
    <xf numFmtId="0" fontId="34" fillId="0" borderId="0" xfId="0" applyNumberFormat="1" applyFont="1" applyAlignment="1">
      <alignment wrapText="1"/>
    </xf>
    <xf numFmtId="165" fontId="2" fillId="0" borderId="11" xfId="106" applyNumberFormat="1" applyFont="1" applyFill="1" applyBorder="1" applyAlignment="1" applyProtection="1">
      <alignment horizontal="right" vertical="center"/>
    </xf>
    <xf numFmtId="0" fontId="7" fillId="0" borderId="11" xfId="0" applyNumberFormat="1" applyFont="1" applyBorder="1" applyAlignment="1">
      <alignment horizontal="center" vertical="center" wrapText="1"/>
    </xf>
    <xf numFmtId="0" fontId="17" fillId="0" borderId="0" xfId="0" applyFont="1"/>
    <xf numFmtId="0" fontId="48" fillId="0" borderId="0" xfId="0" applyNumberFormat="1" applyFont="1"/>
    <xf numFmtId="0" fontId="49" fillId="0" borderId="0" xfId="0" applyNumberFormat="1" applyFont="1"/>
    <xf numFmtId="0" fontId="50" fillId="0" borderId="0" xfId="0" applyFont="1"/>
    <xf numFmtId="0" fontId="51" fillId="0" borderId="0" xfId="0" applyFont="1" applyAlignment="1">
      <alignment vertical="center"/>
    </xf>
    <xf numFmtId="0" fontId="46" fillId="0" borderId="0" xfId="92" applyFont="1" applyFill="1" applyAlignment="1">
      <alignment horizontal="center" vertical="center" wrapText="1"/>
    </xf>
    <xf numFmtId="0" fontId="46" fillId="0" borderId="0" xfId="92" applyFont="1" applyFill="1" applyAlignment="1">
      <alignment wrapText="1"/>
    </xf>
    <xf numFmtId="0" fontId="46" fillId="0" borderId="0" xfId="0" applyNumberFormat="1" applyFont="1" applyFill="1" applyAlignment="1">
      <alignment wrapText="1"/>
    </xf>
    <xf numFmtId="0" fontId="46" fillId="0" borderId="0" xfId="0" applyNumberFormat="1" applyFont="1" applyFill="1"/>
    <xf numFmtId="0" fontId="47" fillId="0" borderId="0" xfId="0" applyNumberFormat="1" applyFont="1" applyFill="1" applyAlignment="1">
      <alignment wrapText="1"/>
    </xf>
    <xf numFmtId="0" fontId="13" fillId="0" borderId="11" xfId="0" applyFont="1" applyFill="1" applyBorder="1" applyAlignment="1" applyProtection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0" fontId="34" fillId="0" borderId="0" xfId="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17" xfId="94" applyNumberFormat="1" applyFont="1" applyFill="1" applyBorder="1" applyAlignment="1" applyProtection="1"/>
    <xf numFmtId="0" fontId="2" fillId="0" borderId="18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>
      <alignment wrapText="1"/>
    </xf>
    <xf numFmtId="0" fontId="14" fillId="0" borderId="0" xfId="94" applyNumberFormat="1" applyFont="1" applyFill="1" applyBorder="1" applyAlignment="1" applyProtection="1">
      <alignment horizontal="center"/>
    </xf>
    <xf numFmtId="0" fontId="2" fillId="0" borderId="19" xfId="94" applyNumberFormat="1" applyFont="1" applyFill="1" applyBorder="1" applyAlignment="1" applyProtection="1">
      <alignment horizontal="left" wrapText="1"/>
    </xf>
    <xf numFmtId="0" fontId="2" fillId="0" borderId="17" xfId="94" applyNumberFormat="1" applyFont="1" applyFill="1" applyBorder="1" applyAlignment="1" applyProtection="1">
      <alignment horizontal="left"/>
    </xf>
    <xf numFmtId="0" fontId="2" fillId="0" borderId="18" xfId="94" applyNumberFormat="1" applyFont="1" applyFill="1" applyBorder="1" applyAlignment="1" applyProtection="1">
      <alignment horizontal="left"/>
    </xf>
    <xf numFmtId="0" fontId="2" fillId="0" borderId="12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3" fillId="0" borderId="12" xfId="94" applyNumberFormat="1" applyFont="1" applyFill="1" applyBorder="1" applyAlignment="1" applyProtection="1">
      <alignment horizontal="left" wrapText="1"/>
    </xf>
    <xf numFmtId="0" fontId="13" fillId="0" borderId="0" xfId="94" applyNumberFormat="1" applyFont="1" applyFill="1" applyBorder="1" applyAlignment="1" applyProtection="1">
      <alignment horizontal="left" wrapText="1"/>
    </xf>
    <xf numFmtId="0" fontId="13" fillId="0" borderId="13" xfId="94" applyNumberFormat="1" applyFont="1" applyFill="1" applyBorder="1" applyAlignment="1" applyProtection="1">
      <alignment horizontal="left" wrapText="1"/>
    </xf>
    <xf numFmtId="0" fontId="2" fillId="0" borderId="12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2" fillId="0" borderId="16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15" fillId="0" borderId="12" xfId="94" applyNumberFormat="1" applyFont="1" applyFill="1" applyBorder="1" applyAlignment="1" applyProtection="1">
      <alignment horizontal="center"/>
    </xf>
    <xf numFmtId="0" fontId="15" fillId="0" borderId="0" xfId="94" applyNumberFormat="1" applyFont="1" applyFill="1" applyBorder="1" applyAlignment="1" applyProtection="1">
      <alignment horizontal="center"/>
    </xf>
    <xf numFmtId="0" fontId="15" fillId="0" borderId="13" xfId="94" applyNumberFormat="1" applyFont="1" applyFill="1" applyBorder="1" applyAlignment="1" applyProtection="1">
      <alignment horizontal="center"/>
    </xf>
    <xf numFmtId="0" fontId="2" fillId="0" borderId="12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2" fillId="0" borderId="0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35" fillId="0" borderId="11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2" fillId="0" borderId="11" xfId="107" applyNumberFormat="1" applyFont="1" applyFill="1" applyBorder="1" applyAlignment="1" applyProtection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left" vertical="center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1" xfId="107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 textRotation="90"/>
    </xf>
    <xf numFmtId="0" fontId="7" fillId="0" borderId="14" xfId="0" applyNumberFormat="1" applyFont="1" applyFill="1" applyBorder="1" applyAlignment="1" applyProtection="1">
      <alignment horizontal="center" vertical="center" textRotation="90"/>
    </xf>
    <xf numFmtId="0" fontId="7" fillId="0" borderId="20" xfId="0" applyNumberFormat="1" applyFont="1" applyFill="1" applyBorder="1" applyAlignment="1" applyProtection="1">
      <alignment horizontal="center" vertical="center" textRotation="90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 applyProtection="1">
      <alignment horizontal="left" vertical="center" wrapText="1"/>
    </xf>
    <xf numFmtId="0" fontId="36" fillId="0" borderId="24" xfId="0" applyFont="1" applyFill="1" applyBorder="1" applyAlignment="1" applyProtection="1">
      <alignment horizontal="left" vertical="center" wrapText="1"/>
    </xf>
    <xf numFmtId="0" fontId="36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2" fillId="0" borderId="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49" fontId="37" fillId="0" borderId="25" xfId="105" applyNumberFormat="1" applyFont="1" applyFill="1" applyBorder="1" applyAlignment="1">
      <alignment horizontal="left" vertical="center" wrapText="1"/>
    </xf>
    <xf numFmtId="49" fontId="37" fillId="0" borderId="23" xfId="105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/>
    </xf>
    <xf numFmtId="0" fontId="2" fillId="0" borderId="0" xfId="0" applyFont="1" applyBorder="1" applyAlignment="1">
      <alignment horizontal="left" wrapText="1"/>
    </xf>
    <xf numFmtId="0" fontId="37" fillId="0" borderId="25" xfId="105" applyFont="1" applyFill="1" applyBorder="1" applyAlignment="1">
      <alignment horizontal="left" vertical="center" wrapText="1"/>
    </xf>
    <xf numFmtId="0" fontId="37" fillId="0" borderId="23" xfId="105" applyFont="1" applyFill="1" applyBorder="1" applyAlignment="1">
      <alignment horizontal="left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16" fontId="7" fillId="0" borderId="11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 applyProtection="1">
      <alignment horizontal="left"/>
    </xf>
    <xf numFmtId="0" fontId="2" fillId="0" borderId="11" xfId="0" applyFont="1" applyFill="1" applyBorder="1" applyAlignment="1" applyProtection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/>
  </sheetViews>
  <sheetFormatPr defaultRowHeight="12.75"/>
  <cols>
    <col min="1" max="1" width="1.140625" style="22" customWidth="1"/>
    <col min="2" max="2" width="15.42578125" style="22" customWidth="1"/>
    <col min="3" max="3" width="2.7109375" style="22" customWidth="1"/>
    <col min="4" max="4" width="18.85546875" style="22" customWidth="1"/>
    <col min="5" max="5" width="16" style="22" customWidth="1"/>
    <col min="6" max="6" width="14.85546875" style="22" customWidth="1"/>
    <col min="7" max="7" width="11" style="22" customWidth="1"/>
    <col min="8" max="8" width="15.5703125" style="22" customWidth="1"/>
    <col min="9" max="16384" width="9.140625" style="22"/>
  </cols>
  <sheetData>
    <row r="1" spans="1:8" s="37" customFormat="1" ht="12.95" customHeight="1">
      <c r="E1" s="34" t="s">
        <v>6</v>
      </c>
    </row>
    <row r="2" spans="1:8" s="37" customFormat="1" ht="15.75"/>
    <row r="3" spans="1:8" s="37" customFormat="1" ht="15.75" customHeight="1">
      <c r="B3" s="103" t="s">
        <v>60</v>
      </c>
      <c r="C3" s="103"/>
      <c r="D3" s="103"/>
      <c r="E3" s="103"/>
      <c r="F3" s="103"/>
      <c r="G3" s="103"/>
      <c r="H3" s="103"/>
    </row>
    <row r="4" spans="1:8" ht="14.25" customHeight="1">
      <c r="B4" s="124"/>
      <c r="C4" s="124"/>
      <c r="D4" s="124"/>
      <c r="E4" s="124"/>
      <c r="F4" s="124"/>
      <c r="G4" s="124"/>
      <c r="H4" s="124"/>
    </row>
    <row r="5" spans="1:8" ht="18.95" customHeight="1">
      <c r="B5" s="103"/>
      <c r="C5" s="103"/>
      <c r="D5" s="103"/>
      <c r="E5" s="103"/>
      <c r="F5" s="103"/>
      <c r="G5" s="103"/>
      <c r="H5" s="103"/>
    </row>
    <row r="6" spans="1:8" ht="18.95" customHeight="1">
      <c r="B6" s="3"/>
      <c r="C6" s="103" t="s">
        <v>117</v>
      </c>
      <c r="D6" s="103"/>
      <c r="E6" s="103"/>
      <c r="F6" s="103"/>
      <c r="G6" s="103"/>
      <c r="H6" s="3"/>
    </row>
    <row r="7" spans="1:8">
      <c r="E7" s="5" t="s">
        <v>7</v>
      </c>
    </row>
    <row r="8" spans="1:8" ht="18.95" customHeight="1">
      <c r="D8" s="4"/>
      <c r="F8" s="3"/>
      <c r="G8" s="3"/>
      <c r="H8" s="3"/>
    </row>
    <row r="9" spans="1:8" ht="12.95" customHeight="1">
      <c r="E9" s="5"/>
      <c r="F9" s="17"/>
      <c r="G9" s="17"/>
      <c r="H9" s="17"/>
    </row>
    <row r="10" spans="1:8" ht="12.95" customHeight="1">
      <c r="E10" s="5"/>
      <c r="F10" s="17"/>
      <c r="G10" s="17"/>
      <c r="H10" s="17"/>
    </row>
    <row r="11" spans="1:8" ht="12.95" customHeight="1">
      <c r="B11" s="20"/>
      <c r="C11" s="20"/>
      <c r="D11" s="20"/>
      <c r="E11" s="20"/>
    </row>
    <row r="12" spans="1:8" ht="12.95" customHeight="1">
      <c r="A12" s="23"/>
      <c r="B12" s="125" t="s">
        <v>8</v>
      </c>
      <c r="C12" s="126"/>
      <c r="D12" s="127"/>
      <c r="E12" s="6" t="s">
        <v>9</v>
      </c>
      <c r="F12" s="16"/>
      <c r="G12" s="2" t="s">
        <v>57</v>
      </c>
    </row>
    <row r="13" spans="1:8" ht="12.95" customHeight="1">
      <c r="A13" s="23"/>
      <c r="B13" s="7"/>
      <c r="C13" s="8"/>
      <c r="D13" s="23"/>
      <c r="E13" s="24"/>
      <c r="F13" s="16"/>
      <c r="G13" s="9" t="s">
        <v>62</v>
      </c>
    </row>
    <row r="14" spans="1:8" ht="63" customHeight="1">
      <c r="A14" s="23"/>
      <c r="B14" s="109" t="s">
        <v>80</v>
      </c>
      <c r="C14" s="110"/>
      <c r="D14" s="111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2" t="s">
        <v>11</v>
      </c>
      <c r="G15" s="113"/>
      <c r="H15" s="113"/>
    </row>
    <row r="16" spans="1:8" ht="12.75" customHeight="1">
      <c r="A16" s="23"/>
      <c r="B16" s="10"/>
      <c r="C16" s="11"/>
      <c r="D16" s="12"/>
      <c r="E16" s="13"/>
    </row>
    <row r="17" spans="1:9" ht="12.75" customHeight="1">
      <c r="A17" s="23"/>
      <c r="B17" s="109"/>
      <c r="C17" s="110"/>
      <c r="D17" s="111"/>
      <c r="E17" s="13"/>
      <c r="F17" s="107" t="s">
        <v>85</v>
      </c>
      <c r="G17" s="108"/>
      <c r="H17" s="108"/>
    </row>
    <row r="18" spans="1:9" ht="12.75" customHeight="1">
      <c r="A18" s="23"/>
      <c r="B18" s="109"/>
      <c r="C18" s="110"/>
      <c r="D18" s="111"/>
      <c r="E18" s="13"/>
    </row>
    <row r="19" spans="1:9" ht="12.95" customHeight="1">
      <c r="A19" s="23"/>
      <c r="B19" s="16"/>
      <c r="C19" s="17"/>
      <c r="D19" s="23"/>
      <c r="E19" s="15"/>
    </row>
    <row r="20" spans="1:9" ht="12.95" customHeight="1">
      <c r="A20" s="23"/>
      <c r="B20" s="16"/>
      <c r="C20" s="17"/>
      <c r="D20" s="23"/>
      <c r="E20" s="15"/>
      <c r="F20" s="16"/>
      <c r="G20" s="14"/>
    </row>
    <row r="21" spans="1:9" ht="12.95" customHeight="1">
      <c r="A21" s="23"/>
      <c r="B21" s="25"/>
      <c r="C21" s="20"/>
      <c r="D21" s="21"/>
      <c r="E21" s="26"/>
      <c r="F21" s="16"/>
    </row>
    <row r="22" spans="1:9" ht="12.95" customHeight="1">
      <c r="B22" s="27"/>
      <c r="C22" s="27"/>
      <c r="D22" s="27"/>
      <c r="E22" s="27"/>
    </row>
    <row r="23" spans="1:9" ht="12.95" customHeight="1">
      <c r="B23" s="17"/>
      <c r="C23" s="17"/>
      <c r="D23" s="17"/>
      <c r="E23" s="17"/>
    </row>
    <row r="24" spans="1:9" ht="12.95" customHeight="1">
      <c r="B24" s="17"/>
      <c r="C24" s="17"/>
      <c r="D24" s="17"/>
      <c r="E24" s="17"/>
    </row>
    <row r="25" spans="1:9" ht="12.95" customHeight="1">
      <c r="B25" s="17"/>
      <c r="C25" s="17"/>
      <c r="D25" s="17"/>
      <c r="E25" s="17"/>
    </row>
    <row r="26" spans="1:9" ht="12.95" customHeight="1">
      <c r="B26" s="17"/>
      <c r="C26" s="17"/>
      <c r="D26" s="17"/>
      <c r="E26" s="17"/>
    </row>
    <row r="27" spans="1:9" ht="12.95" customHeight="1">
      <c r="B27" s="17"/>
      <c r="C27" s="17"/>
      <c r="D27" s="17"/>
      <c r="E27" s="17"/>
    </row>
    <row r="29" spans="1:9" ht="12.95" customHeight="1">
      <c r="B29" s="20"/>
      <c r="C29" s="20"/>
      <c r="D29" s="20"/>
      <c r="E29" s="20"/>
      <c r="F29" s="20"/>
      <c r="G29" s="20"/>
      <c r="H29" s="20"/>
    </row>
    <row r="30" spans="1:9" ht="12.9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9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95" customHeight="1">
      <c r="A32" s="23"/>
      <c r="B32" s="119" t="s">
        <v>13</v>
      </c>
      <c r="C32" s="120"/>
      <c r="D32" s="100" t="s">
        <v>115</v>
      </c>
      <c r="E32" s="100"/>
      <c r="F32" s="100"/>
      <c r="G32" s="100"/>
      <c r="H32" s="101"/>
      <c r="I32" s="17"/>
    </row>
    <row r="33" spans="1:9" ht="12.9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95" customHeight="1">
      <c r="A34" s="23"/>
      <c r="B34" s="16" t="s">
        <v>14</v>
      </c>
      <c r="C34" s="17"/>
      <c r="D34" s="102" t="s">
        <v>116</v>
      </c>
      <c r="E34" s="100"/>
      <c r="F34" s="100"/>
      <c r="G34" s="100"/>
      <c r="H34" s="101"/>
      <c r="I34" s="17"/>
    </row>
    <row r="35" spans="1:9" ht="12.95" customHeight="1">
      <c r="A35" s="23"/>
      <c r="B35" s="16"/>
      <c r="C35" s="17"/>
      <c r="D35" s="114"/>
      <c r="E35" s="114"/>
      <c r="F35" s="114"/>
      <c r="G35" s="114"/>
      <c r="H35" s="115"/>
      <c r="I35" s="17"/>
    </row>
    <row r="36" spans="1:9" ht="12.95" customHeight="1">
      <c r="A36" s="23"/>
      <c r="B36" s="121"/>
      <c r="C36" s="122"/>
      <c r="D36" s="122"/>
      <c r="E36" s="122"/>
      <c r="F36" s="122"/>
      <c r="G36" s="122"/>
      <c r="H36" s="123"/>
    </row>
    <row r="37" spans="1:9" ht="12.75" customHeight="1">
      <c r="A37" s="23"/>
      <c r="B37" s="116" t="s">
        <v>15</v>
      </c>
      <c r="C37" s="117"/>
      <c r="D37" s="117"/>
      <c r="E37" s="117"/>
      <c r="F37" s="117"/>
      <c r="G37" s="117"/>
      <c r="H37" s="118"/>
    </row>
    <row r="38" spans="1:9" ht="12.9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95" customHeight="1">
      <c r="A39" s="23"/>
      <c r="B39" s="104"/>
      <c r="C39" s="105"/>
      <c r="D39" s="105"/>
      <c r="E39" s="105"/>
      <c r="F39" s="105"/>
      <c r="G39" s="105"/>
      <c r="H39" s="106"/>
      <c r="I39" s="17"/>
    </row>
    <row r="40" spans="1:9" ht="12.95" customHeight="1">
      <c r="A40" s="23"/>
      <c r="B40" s="116" t="s">
        <v>16</v>
      </c>
      <c r="C40" s="117"/>
      <c r="D40" s="117"/>
      <c r="E40" s="117"/>
      <c r="F40" s="117"/>
      <c r="G40" s="117"/>
      <c r="H40" s="118"/>
      <c r="I40" s="17"/>
    </row>
    <row r="41" spans="1:9" ht="12.9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1:9" ht="12.95" customHeight="1">
      <c r="B42" s="27"/>
      <c r="C42" s="27"/>
      <c r="D42" s="27"/>
      <c r="E42" s="27"/>
      <c r="F42" s="27"/>
      <c r="G42" s="27"/>
      <c r="H42" s="27"/>
    </row>
  </sheetData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&amp;L1123B699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zoomScaleNormal="100" workbookViewId="0">
      <selection activeCell="E5" sqref="E5"/>
    </sheetView>
  </sheetViews>
  <sheetFormatPr defaultRowHeight="15.75"/>
  <cols>
    <col min="1" max="1" width="5.5703125" style="59" customWidth="1"/>
    <col min="2" max="2" width="6.5703125" style="59" customWidth="1"/>
    <col min="3" max="3" width="44.85546875" style="59" customWidth="1"/>
    <col min="4" max="4" width="6.140625" style="59" customWidth="1"/>
    <col min="5" max="5" width="10" style="59" customWidth="1"/>
    <col min="6" max="7" width="10.42578125" style="59" customWidth="1"/>
    <col min="8" max="8" width="9.5703125" style="59" customWidth="1"/>
    <col min="9" max="9" width="11.85546875" style="59" customWidth="1"/>
    <col min="10" max="10" width="10.28515625" style="59" customWidth="1"/>
    <col min="11" max="11" width="10.140625" style="59" customWidth="1"/>
    <col min="12" max="16384" width="9.140625" style="59"/>
  </cols>
  <sheetData>
    <row r="1" spans="1:256" s="78" customFormat="1" ht="21.75" customHeight="1">
      <c r="A1" s="137" t="s">
        <v>96</v>
      </c>
      <c r="B1" s="137"/>
      <c r="C1" s="137"/>
      <c r="D1" s="137"/>
      <c r="E1" s="137"/>
      <c r="F1" s="137"/>
      <c r="G1" s="137"/>
      <c r="H1" s="137"/>
      <c r="I1" s="137"/>
      <c r="J1" s="137"/>
      <c r="L1" s="88">
        <v>7</v>
      </c>
      <c r="M1" s="89">
        <v>388</v>
      </c>
      <c r="N1" s="89">
        <v>46</v>
      </c>
      <c r="O1" s="88">
        <v>46</v>
      </c>
      <c r="P1" s="88">
        <v>7</v>
      </c>
      <c r="Q1" s="88">
        <v>388</v>
      </c>
      <c r="R1" s="90">
        <v>4480</v>
      </c>
      <c r="S1" s="90">
        <v>4480</v>
      </c>
      <c r="T1" s="90">
        <v>54</v>
      </c>
      <c r="U1" s="90">
        <v>35</v>
      </c>
      <c r="V1" s="90">
        <v>34</v>
      </c>
      <c r="W1" s="90">
        <v>174</v>
      </c>
      <c r="X1" s="90">
        <v>169</v>
      </c>
      <c r="Y1" s="90">
        <v>1</v>
      </c>
      <c r="Z1" s="90">
        <v>1</v>
      </c>
      <c r="AA1" s="91"/>
      <c r="AB1" s="91"/>
      <c r="AC1" s="91"/>
      <c r="AD1" s="85"/>
      <c r="AE1" s="85"/>
    </row>
    <row r="2" spans="1:256" s="78" customFormat="1" ht="36.75" customHeight="1">
      <c r="A2" s="141" t="s">
        <v>3</v>
      </c>
      <c r="B2" s="141"/>
      <c r="C2" s="141"/>
      <c r="D2" s="139" t="s">
        <v>17</v>
      </c>
      <c r="E2" s="145" t="s">
        <v>112</v>
      </c>
      <c r="F2" s="146"/>
      <c r="G2" s="148"/>
      <c r="H2" s="145" t="s">
        <v>53</v>
      </c>
      <c r="I2" s="146"/>
      <c r="J2" s="138" t="s">
        <v>18</v>
      </c>
      <c r="K2" s="13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56" s="78" customFormat="1" ht="62.25" customHeight="1">
      <c r="A3" s="141"/>
      <c r="B3" s="141"/>
      <c r="C3" s="141"/>
      <c r="D3" s="14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56" s="79" customFormat="1" ht="12.75" customHeight="1">
      <c r="A4" s="147" t="s">
        <v>1</v>
      </c>
      <c r="B4" s="147"/>
      <c r="C4" s="147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256" ht="18.75" customHeight="1">
      <c r="A5" s="142" t="s">
        <v>20</v>
      </c>
      <c r="B5" s="129" t="s">
        <v>89</v>
      </c>
      <c r="C5" s="129"/>
      <c r="D5" s="61">
        <v>1</v>
      </c>
      <c r="E5" s="56">
        <v>10081</v>
      </c>
      <c r="F5" s="56">
        <v>9776</v>
      </c>
      <c r="G5" s="56">
        <v>20</v>
      </c>
      <c r="H5" s="56">
        <v>9604</v>
      </c>
      <c r="I5" s="56">
        <v>8587</v>
      </c>
      <c r="J5" s="56">
        <v>477</v>
      </c>
      <c r="K5" s="56">
        <v>0</v>
      </c>
    </row>
    <row r="6" spans="1:256" s="97" customFormat="1" ht="16.5" customHeight="1">
      <c r="A6" s="143"/>
      <c r="B6" s="159" t="s">
        <v>90</v>
      </c>
      <c r="C6" s="160"/>
      <c r="D6" s="61">
        <v>2</v>
      </c>
      <c r="E6" s="56">
        <v>10232</v>
      </c>
      <c r="F6" s="56">
        <v>8695</v>
      </c>
      <c r="G6" s="56">
        <v>111</v>
      </c>
      <c r="H6" s="56">
        <v>7773</v>
      </c>
      <c r="I6" s="56">
        <v>6440</v>
      </c>
      <c r="J6" s="42">
        <v>2459</v>
      </c>
      <c r="K6" s="42">
        <v>1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256" ht="26.25" customHeight="1">
      <c r="A7" s="143"/>
      <c r="B7" s="129" t="s">
        <v>72</v>
      </c>
      <c r="C7" s="129"/>
      <c r="D7" s="61">
        <v>3</v>
      </c>
      <c r="E7" s="56">
        <v>27</v>
      </c>
      <c r="F7" s="56">
        <v>27</v>
      </c>
      <c r="G7" s="56">
        <v>0</v>
      </c>
      <c r="H7" s="56">
        <v>27</v>
      </c>
      <c r="I7" s="42">
        <v>6</v>
      </c>
      <c r="J7" s="56">
        <v>0</v>
      </c>
      <c r="K7" s="56">
        <v>0</v>
      </c>
    </row>
    <row r="8" spans="1:256" ht="15.75" customHeight="1">
      <c r="A8" s="143"/>
      <c r="B8" s="131" t="s">
        <v>73</v>
      </c>
      <c r="C8" s="131"/>
      <c r="D8" s="61">
        <v>4</v>
      </c>
      <c r="E8" s="56">
        <v>2</v>
      </c>
      <c r="F8" s="42">
        <v>2</v>
      </c>
      <c r="G8" s="56">
        <v>0</v>
      </c>
      <c r="H8" s="42">
        <v>1</v>
      </c>
      <c r="I8" s="56">
        <v>0</v>
      </c>
      <c r="J8" s="42">
        <v>1</v>
      </c>
      <c r="K8" s="42">
        <v>0</v>
      </c>
    </row>
    <row r="9" spans="1:256" ht="18" customHeight="1">
      <c r="A9" s="143"/>
      <c r="B9" s="132" t="s">
        <v>19</v>
      </c>
      <c r="C9" s="132"/>
      <c r="D9" s="61">
        <v>5</v>
      </c>
      <c r="E9" s="96">
        <v>2570</v>
      </c>
      <c r="F9" s="96">
        <v>2523</v>
      </c>
      <c r="G9" s="96">
        <v>0</v>
      </c>
      <c r="H9" s="96">
        <v>2510</v>
      </c>
      <c r="I9" s="96">
        <v>1453</v>
      </c>
      <c r="J9" s="96">
        <v>60</v>
      </c>
      <c r="K9" s="95">
        <v>0</v>
      </c>
    </row>
    <row r="10" spans="1:256" ht="17.25" customHeight="1">
      <c r="A10" s="143"/>
      <c r="B10" s="131" t="s">
        <v>21</v>
      </c>
      <c r="C10" s="13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256" ht="24" customHeight="1">
      <c r="A11" s="143"/>
      <c r="B11" s="129" t="s">
        <v>91</v>
      </c>
      <c r="C11" s="129"/>
      <c r="D11" s="61">
        <v>7</v>
      </c>
      <c r="E11" s="56">
        <v>49</v>
      </c>
      <c r="F11" s="42">
        <v>47</v>
      </c>
      <c r="G11" s="56">
        <v>0</v>
      </c>
      <c r="H11" s="42">
        <v>25</v>
      </c>
      <c r="I11" s="56">
        <v>12</v>
      </c>
      <c r="J11" s="42">
        <v>24</v>
      </c>
      <c r="K11" s="42">
        <v>0</v>
      </c>
      <c r="M11" s="78"/>
      <c r="N11" s="83"/>
      <c r="O11" s="83"/>
    </row>
    <row r="12" spans="1:256" ht="15" customHeight="1">
      <c r="A12" s="143"/>
      <c r="B12" s="159" t="s">
        <v>98</v>
      </c>
      <c r="C12" s="160"/>
      <c r="D12" s="61">
        <v>8</v>
      </c>
      <c r="E12" s="56">
        <v>12</v>
      </c>
      <c r="F12" s="56">
        <v>12</v>
      </c>
      <c r="G12" s="56">
        <v>0</v>
      </c>
      <c r="H12" s="56">
        <v>12</v>
      </c>
      <c r="I12" s="56">
        <v>0</v>
      </c>
      <c r="J12" s="56">
        <v>0</v>
      </c>
      <c r="K12" s="56">
        <v>0</v>
      </c>
      <c r="L12" s="83"/>
      <c r="M12" s="78"/>
    </row>
    <row r="13" spans="1:256" ht="19.5" customHeight="1">
      <c r="A13" s="144"/>
      <c r="B13" s="62" t="s">
        <v>22</v>
      </c>
      <c r="C13" s="41"/>
      <c r="D13" s="61">
        <v>9</v>
      </c>
      <c r="E13" s="56">
        <v>14386</v>
      </c>
      <c r="F13" s="42">
        <v>12495</v>
      </c>
      <c r="G13" s="42">
        <v>131</v>
      </c>
      <c r="H13" s="56">
        <v>11365</v>
      </c>
      <c r="I13" s="42">
        <v>7911</v>
      </c>
      <c r="J13" s="42">
        <v>3021</v>
      </c>
      <c r="K13" s="42">
        <v>1</v>
      </c>
      <c r="M13" s="78"/>
      <c r="N13" s="58"/>
      <c r="O13" s="58"/>
      <c r="P13" s="58"/>
      <c r="Q13" s="58"/>
      <c r="R13" s="58"/>
    </row>
    <row r="14" spans="1:256" ht="27.75" customHeight="1">
      <c r="A14" s="134" t="s">
        <v>63</v>
      </c>
      <c r="B14" s="134"/>
      <c r="C14" s="134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256" ht="16.5" customHeight="1">
      <c r="A15" s="135" t="s">
        <v>99</v>
      </c>
      <c r="B15" s="135"/>
      <c r="C15" s="135"/>
      <c r="D15" s="61">
        <v>11</v>
      </c>
      <c r="E15" s="56">
        <v>14386</v>
      </c>
      <c r="F15" s="42">
        <f t="shared" ref="F15:K15" si="0">SUM(F13,F14)</f>
        <v>12495</v>
      </c>
      <c r="G15" s="42">
        <f t="shared" si="0"/>
        <v>131</v>
      </c>
      <c r="H15" s="56">
        <v>11365</v>
      </c>
      <c r="I15" s="42">
        <f t="shared" si="0"/>
        <v>7911</v>
      </c>
      <c r="J15" s="42">
        <f t="shared" si="0"/>
        <v>3021</v>
      </c>
      <c r="K15" s="42">
        <f t="shared" si="0"/>
        <v>1</v>
      </c>
    </row>
    <row r="16" spans="1:256" ht="15.75" customHeight="1"/>
    <row r="17" spans="1:14" ht="18" customHeight="1">
      <c r="A17" s="63" t="s">
        <v>64</v>
      </c>
      <c r="B17" s="63"/>
      <c r="C17" s="63"/>
      <c r="D17" s="63"/>
      <c r="E17" s="64"/>
      <c r="F17" s="76">
        <v>162</v>
      </c>
      <c r="G17" s="76"/>
      <c r="H17" s="76">
        <v>2</v>
      </c>
      <c r="I17" s="76">
        <v>15</v>
      </c>
      <c r="J17" s="80" t="s">
        <v>88</v>
      </c>
      <c r="K17" s="80"/>
    </row>
    <row r="18" spans="1:14" ht="27.75" customHeight="1">
      <c r="A18" s="133" t="s">
        <v>3</v>
      </c>
      <c r="B18" s="133"/>
      <c r="C18" s="133"/>
      <c r="D18" s="133"/>
      <c r="E18" s="133"/>
      <c r="F18" s="133"/>
      <c r="G18" s="65"/>
      <c r="H18" s="65" t="s">
        <v>23</v>
      </c>
      <c r="I18" s="60" t="s">
        <v>4</v>
      </c>
      <c r="J18" s="84"/>
      <c r="K18" s="84"/>
    </row>
    <row r="19" spans="1:14" ht="18.75" customHeight="1">
      <c r="A19" s="136" t="s">
        <v>79</v>
      </c>
      <c r="B19" s="136"/>
      <c r="C19" s="161" t="s">
        <v>43</v>
      </c>
      <c r="D19" s="162"/>
      <c r="E19" s="162"/>
      <c r="F19" s="162"/>
      <c r="G19" s="163"/>
      <c r="H19" s="38">
        <v>1</v>
      </c>
      <c r="I19" s="56">
        <v>112</v>
      </c>
      <c r="J19" s="84"/>
      <c r="K19" s="84"/>
    </row>
    <row r="20" spans="1:14" ht="17.25" customHeight="1">
      <c r="A20" s="136"/>
      <c r="B20" s="136"/>
      <c r="C20" s="161" t="s">
        <v>44</v>
      </c>
      <c r="D20" s="162"/>
      <c r="E20" s="162"/>
      <c r="F20" s="162"/>
      <c r="G20" s="163"/>
      <c r="H20" s="39">
        <v>2</v>
      </c>
      <c r="I20" s="56">
        <v>5321</v>
      </c>
      <c r="J20" s="84"/>
      <c r="K20" s="84"/>
      <c r="M20" s="86"/>
      <c r="N20" s="86"/>
    </row>
    <row r="21" spans="1:14" ht="17.25" customHeight="1">
      <c r="A21" s="136"/>
      <c r="B21" s="136"/>
      <c r="C21" s="161" t="s">
        <v>92</v>
      </c>
      <c r="D21" s="162"/>
      <c r="E21" s="162"/>
      <c r="F21" s="162"/>
      <c r="G21" s="163"/>
      <c r="H21" s="38">
        <v>3</v>
      </c>
      <c r="I21" s="56">
        <v>5081</v>
      </c>
      <c r="J21" s="84"/>
      <c r="K21" s="84"/>
      <c r="M21" s="86"/>
      <c r="N21" s="86"/>
    </row>
    <row r="22" spans="1:14" ht="15.75" customHeight="1">
      <c r="A22" s="133" t="s">
        <v>42</v>
      </c>
      <c r="B22" s="133"/>
      <c r="C22" s="155" t="s">
        <v>36</v>
      </c>
      <c r="D22" s="156"/>
      <c r="E22" s="156"/>
      <c r="F22" s="156"/>
      <c r="G22" s="157"/>
      <c r="H22" s="39">
        <v>4</v>
      </c>
      <c r="I22" s="56">
        <v>9945</v>
      </c>
      <c r="J22" s="92">
        <v>1665</v>
      </c>
      <c r="K22" s="84"/>
      <c r="L22" s="84"/>
    </row>
    <row r="23" spans="1:14" ht="16.5" customHeight="1">
      <c r="A23" s="133"/>
      <c r="B23" s="133"/>
      <c r="C23" s="155" t="s">
        <v>37</v>
      </c>
      <c r="D23" s="156"/>
      <c r="E23" s="156"/>
      <c r="F23" s="156"/>
      <c r="G23" s="157"/>
      <c r="H23" s="38">
        <v>5</v>
      </c>
      <c r="I23" s="56">
        <v>4441</v>
      </c>
      <c r="J23" s="92">
        <v>453</v>
      </c>
      <c r="K23" s="87"/>
      <c r="L23" s="87"/>
    </row>
    <row r="24" spans="1:14">
      <c r="A24" s="133"/>
      <c r="B24" s="133"/>
      <c r="C24" s="161" t="s">
        <v>59</v>
      </c>
      <c r="D24" s="162"/>
      <c r="E24" s="162"/>
      <c r="F24" s="162"/>
      <c r="G24" s="163"/>
      <c r="H24" s="39">
        <v>6</v>
      </c>
      <c r="I24" s="42">
        <v>966</v>
      </c>
      <c r="J24" s="84"/>
      <c r="K24" s="84"/>
      <c r="L24" s="84"/>
    </row>
    <row r="25" spans="1:14" ht="19.5" customHeight="1">
      <c r="A25" s="133" t="s">
        <v>54</v>
      </c>
      <c r="B25" s="133"/>
      <c r="C25" s="170" t="s">
        <v>55</v>
      </c>
      <c r="D25" s="171"/>
      <c r="E25" s="171"/>
      <c r="F25" s="171"/>
      <c r="G25" s="172"/>
      <c r="H25" s="38">
        <v>7</v>
      </c>
      <c r="I25" s="42">
        <v>3540903526</v>
      </c>
      <c r="J25" s="84"/>
      <c r="K25" s="84"/>
    </row>
    <row r="26" spans="1:14" ht="18.75" customHeight="1">
      <c r="A26" s="133"/>
      <c r="B26" s="133"/>
      <c r="C26" s="170" t="s">
        <v>56</v>
      </c>
      <c r="D26" s="171"/>
      <c r="E26" s="171"/>
      <c r="F26" s="171"/>
      <c r="G26" s="172"/>
      <c r="H26" s="39">
        <v>8</v>
      </c>
      <c r="I26" s="42">
        <v>634690431</v>
      </c>
      <c r="J26" s="84"/>
      <c r="K26" s="84"/>
    </row>
    <row r="27" spans="1:14" ht="18.75" customHeight="1">
      <c r="A27" s="167" t="s">
        <v>74</v>
      </c>
      <c r="B27" s="168"/>
      <c r="C27" s="168"/>
      <c r="D27" s="168"/>
      <c r="E27" s="168"/>
      <c r="F27" s="168"/>
      <c r="G27" s="169"/>
      <c r="H27" s="38">
        <v>9</v>
      </c>
      <c r="I27" s="56">
        <v>0</v>
      </c>
      <c r="J27" s="84"/>
      <c r="K27" s="84"/>
    </row>
    <row r="28" spans="1:14" ht="19.5" customHeight="1">
      <c r="A28" s="167" t="s">
        <v>75</v>
      </c>
      <c r="B28" s="168"/>
      <c r="C28" s="168"/>
      <c r="D28" s="168"/>
      <c r="E28" s="168"/>
      <c r="F28" s="168"/>
      <c r="G28" s="169"/>
      <c r="H28" s="39">
        <v>10</v>
      </c>
      <c r="I28" s="56">
        <v>14</v>
      </c>
      <c r="J28" s="84"/>
      <c r="K28" s="84"/>
    </row>
    <row r="29" spans="1:14" ht="18.75" customHeight="1">
      <c r="A29" s="164" t="s">
        <v>76</v>
      </c>
      <c r="B29" s="165"/>
      <c r="C29" s="165"/>
      <c r="D29" s="165"/>
      <c r="E29" s="165"/>
      <c r="F29" s="165"/>
      <c r="G29" s="166"/>
      <c r="H29" s="38">
        <v>11</v>
      </c>
      <c r="I29" s="56">
        <v>430</v>
      </c>
      <c r="J29" s="84"/>
      <c r="K29" s="84"/>
    </row>
    <row r="30" spans="1:14" ht="30.75" customHeight="1">
      <c r="A30" s="164" t="s">
        <v>87</v>
      </c>
      <c r="B30" s="165"/>
      <c r="C30" s="165"/>
      <c r="D30" s="165"/>
      <c r="E30" s="165"/>
      <c r="F30" s="165"/>
      <c r="G30" s="166"/>
      <c r="H30" s="39">
        <v>12</v>
      </c>
      <c r="I30" s="56">
        <v>218</v>
      </c>
      <c r="J30" s="84"/>
      <c r="K30" s="84"/>
    </row>
    <row r="31" spans="1:14" ht="15.75" customHeight="1">
      <c r="A31" s="155" t="s">
        <v>25</v>
      </c>
      <c r="B31" s="156"/>
      <c r="C31" s="156"/>
      <c r="D31" s="156"/>
      <c r="E31" s="156"/>
      <c r="F31" s="156"/>
      <c r="G31" s="157"/>
      <c r="H31" s="38"/>
      <c r="I31" s="42"/>
    </row>
    <row r="32" spans="1:14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28</v>
      </c>
    </row>
    <row r="33" spans="1:16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16</v>
      </c>
    </row>
    <row r="35" spans="1:16">
      <c r="A35" s="173" t="s">
        <v>102</v>
      </c>
      <c r="B35" s="173"/>
      <c r="C35" s="173"/>
    </row>
    <row r="36" spans="1:16" ht="25.5">
      <c r="A36" s="174" t="s">
        <v>77</v>
      </c>
      <c r="B36" s="174"/>
      <c r="C36" s="174"/>
      <c r="D36" s="174"/>
      <c r="E36" s="174"/>
      <c r="F36" s="174"/>
      <c r="G36" s="174"/>
      <c r="H36" s="82" t="s">
        <v>4</v>
      </c>
      <c r="I36" s="82" t="s">
        <v>103</v>
      </c>
    </row>
    <row r="37" spans="1:16" ht="18" customHeight="1">
      <c r="A37" s="158" t="s">
        <v>104</v>
      </c>
      <c r="B37" s="158"/>
      <c r="C37" s="158"/>
      <c r="D37" s="158"/>
      <c r="E37" s="158"/>
      <c r="F37" s="158"/>
      <c r="G37" s="158"/>
      <c r="H37" s="93">
        <v>4537</v>
      </c>
      <c r="I37" s="42">
        <v>147919340</v>
      </c>
      <c r="J37" s="84"/>
      <c r="K37" s="84"/>
      <c r="L37" s="84"/>
      <c r="M37" s="84"/>
      <c r="N37" s="84"/>
      <c r="O37" s="84"/>
      <c r="P37" s="84"/>
    </row>
    <row r="38" spans="1:16" ht="18" customHeight="1">
      <c r="A38" s="133" t="s">
        <v>105</v>
      </c>
      <c r="B38" s="133"/>
      <c r="C38" s="158" t="s">
        <v>106</v>
      </c>
      <c r="D38" s="158"/>
      <c r="E38" s="158"/>
      <c r="F38" s="158"/>
      <c r="G38" s="158"/>
      <c r="H38" s="93">
        <v>4424</v>
      </c>
      <c r="I38" s="42">
        <v>147545178</v>
      </c>
    </row>
    <row r="39" spans="1:16" ht="18" customHeight="1">
      <c r="A39" s="133"/>
      <c r="B39" s="133"/>
      <c r="C39" s="158" t="s">
        <v>107</v>
      </c>
      <c r="D39" s="158"/>
      <c r="E39" s="158"/>
      <c r="F39" s="158"/>
      <c r="G39" s="158"/>
      <c r="H39" s="93">
        <v>113</v>
      </c>
      <c r="I39" s="42">
        <v>374162</v>
      </c>
      <c r="J39" s="84"/>
      <c r="K39" s="84"/>
      <c r="L39" s="84"/>
      <c r="O39" s="84"/>
      <c r="P39" s="84"/>
    </row>
    <row r="40" spans="1:16" ht="15.75" customHeight="1">
      <c r="A40" s="130" t="s">
        <v>108</v>
      </c>
      <c r="B40" s="130"/>
      <c r="C40" s="128" t="s">
        <v>58</v>
      </c>
      <c r="D40" s="128"/>
      <c r="E40" s="128"/>
      <c r="F40" s="128"/>
      <c r="G40" s="128"/>
      <c r="H40" s="1">
        <v>43</v>
      </c>
      <c r="I40" s="42">
        <v>96073</v>
      </c>
    </row>
    <row r="41" spans="1:16" ht="15.75" customHeight="1">
      <c r="A41" s="130"/>
      <c r="B41" s="130"/>
      <c r="C41" s="128" t="s">
        <v>109</v>
      </c>
      <c r="D41" s="128"/>
      <c r="E41" s="128"/>
      <c r="F41" s="128"/>
      <c r="G41" s="128"/>
      <c r="H41" s="93">
        <v>0</v>
      </c>
      <c r="I41" s="42">
        <v>0</v>
      </c>
    </row>
  </sheetData>
  <mergeCells count="46">
    <mergeCell ref="C19:G19"/>
    <mergeCell ref="A35:C35"/>
    <mergeCell ref="A36:G36"/>
    <mergeCell ref="A38:B39"/>
    <mergeCell ref="C38:G38"/>
    <mergeCell ref="C39:G39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C24:G24"/>
    <mergeCell ref="C23:G23"/>
    <mergeCell ref="C22:G22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B6:C6"/>
    <mergeCell ref="B12:C1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A33:G33"/>
    <mergeCell ref="A32:G32"/>
    <mergeCell ref="A31:G31"/>
    <mergeCell ref="C40:G40"/>
    <mergeCell ref="A37:G37"/>
    <mergeCell ref="A22:B24"/>
  </mergeCells>
  <phoneticPr fontId="5" type="noConversion"/>
  <pageMargins left="0.39370078740157483" right="0.19685039370078741" top="0.35433070866141736" bottom="0.11811023622047245" header="0.43307086614173229" footer="0.27559055118110237"/>
  <pageSetup paperSize="9" scale="73" firstPageNumber="2" orientation="portrait" useFirstPageNumber="1" r:id="rId1"/>
  <headerFooter alignWithMargins="0">
    <oddFooter>&amp;L1123B699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Normal="100" workbookViewId="0">
      <selection sqref="A1:C1"/>
    </sheetView>
  </sheetViews>
  <sheetFormatPr defaultRowHeight="12.75"/>
  <cols>
    <col min="1" max="1" width="8.85546875" style="67" customWidth="1"/>
    <col min="2" max="2" width="12.140625" style="67" customWidth="1"/>
    <col min="3" max="3" width="42.140625" style="67" customWidth="1"/>
    <col min="4" max="4" width="13" style="67" customWidth="1"/>
    <col min="5" max="5" width="8.140625" style="67" customWidth="1"/>
    <col min="6" max="6" width="12.140625" style="67" customWidth="1"/>
    <col min="7" max="16384" width="9.140625" style="67"/>
  </cols>
  <sheetData>
    <row r="1" spans="1:9" ht="16.5" customHeight="1">
      <c r="A1" s="200" t="s">
        <v>66</v>
      </c>
      <c r="B1" s="200"/>
      <c r="C1" s="200"/>
      <c r="D1" s="63"/>
      <c r="E1" s="66"/>
      <c r="G1" s="68">
        <v>582945</v>
      </c>
      <c r="H1" s="68">
        <v>582945</v>
      </c>
      <c r="I1" s="69">
        <v>7653</v>
      </c>
    </row>
    <row r="2" spans="1:9" ht="22.5" customHeight="1">
      <c r="A2" s="133" t="s">
        <v>3</v>
      </c>
      <c r="B2" s="133"/>
      <c r="C2" s="133"/>
      <c r="D2" s="133"/>
      <c r="E2" s="60" t="s">
        <v>23</v>
      </c>
      <c r="F2" s="60" t="s">
        <v>4</v>
      </c>
    </row>
    <row r="3" spans="1:9" ht="27" customHeight="1">
      <c r="A3" s="202" t="s">
        <v>26</v>
      </c>
      <c r="B3" s="202"/>
      <c r="C3" s="202"/>
      <c r="D3" s="202"/>
      <c r="E3" s="77">
        <v>1</v>
      </c>
      <c r="F3" s="56">
        <v>178</v>
      </c>
    </row>
    <row r="4" spans="1:9" ht="15.75" customHeight="1">
      <c r="A4" s="195" t="s">
        <v>39</v>
      </c>
      <c r="B4" s="201" t="s">
        <v>27</v>
      </c>
      <c r="C4" s="201"/>
      <c r="D4" s="201"/>
      <c r="E4" s="77">
        <v>2</v>
      </c>
      <c r="F4" s="56">
        <v>165</v>
      </c>
    </row>
    <row r="5" spans="1:9" ht="12.75" customHeight="1">
      <c r="A5" s="195"/>
      <c r="B5" s="198" t="s">
        <v>28</v>
      </c>
      <c r="C5" s="129" t="s">
        <v>29</v>
      </c>
      <c r="D5" s="129"/>
      <c r="E5" s="77">
        <v>3</v>
      </c>
      <c r="F5" s="56">
        <v>7</v>
      </c>
    </row>
    <row r="6" spans="1:9" ht="12.75" customHeight="1">
      <c r="A6" s="195"/>
      <c r="B6" s="198"/>
      <c r="C6" s="129" t="s">
        <v>30</v>
      </c>
      <c r="D6" s="129"/>
      <c r="E6" s="77">
        <v>4</v>
      </c>
      <c r="F6" s="56">
        <v>158</v>
      </c>
    </row>
    <row r="7" spans="1:9" ht="15" customHeight="1">
      <c r="A7" s="195"/>
      <c r="B7" s="129" t="s">
        <v>31</v>
      </c>
      <c r="C7" s="129"/>
      <c r="D7" s="129"/>
      <c r="E7" s="77">
        <v>5</v>
      </c>
      <c r="F7" s="56">
        <v>0</v>
      </c>
    </row>
    <row r="8" spans="1:9" ht="17.25" customHeight="1">
      <c r="A8" s="195"/>
      <c r="B8" s="129" t="s">
        <v>32</v>
      </c>
      <c r="C8" s="129"/>
      <c r="D8" s="129"/>
      <c r="E8" s="77">
        <v>6</v>
      </c>
      <c r="F8" s="56">
        <v>0</v>
      </c>
    </row>
    <row r="9" spans="1:9" ht="15.75" customHeight="1">
      <c r="A9" s="195" t="s">
        <v>40</v>
      </c>
      <c r="B9" s="129" t="s">
        <v>33</v>
      </c>
      <c r="C9" s="129"/>
      <c r="D9" s="129"/>
      <c r="E9" s="77">
        <v>7</v>
      </c>
      <c r="F9" s="56">
        <v>0</v>
      </c>
      <c r="G9" s="68">
        <v>18564</v>
      </c>
    </row>
    <row r="10" spans="1:9" ht="13.5" customHeight="1">
      <c r="A10" s="195"/>
      <c r="B10" s="129" t="s">
        <v>34</v>
      </c>
      <c r="C10" s="129"/>
      <c r="D10" s="129"/>
      <c r="E10" s="77">
        <v>8</v>
      </c>
      <c r="F10" s="56">
        <v>0</v>
      </c>
      <c r="G10" s="68">
        <v>7820</v>
      </c>
    </row>
    <row r="11" spans="1:9" ht="15.75" customHeight="1">
      <c r="A11" s="195"/>
      <c r="B11" s="129" t="s">
        <v>35</v>
      </c>
      <c r="C11" s="129"/>
      <c r="D11" s="129"/>
      <c r="E11" s="77">
        <v>9</v>
      </c>
      <c r="F11" s="56">
        <v>1</v>
      </c>
      <c r="G11" s="68">
        <v>1780</v>
      </c>
    </row>
    <row r="12" spans="1:9" ht="19.5" customHeight="1">
      <c r="A12" s="192" t="s">
        <v>78</v>
      </c>
      <c r="B12" s="192"/>
      <c r="C12" s="192"/>
      <c r="D12" s="192"/>
      <c r="E12" s="77">
        <v>10</v>
      </c>
      <c r="F12" s="56">
        <v>2</v>
      </c>
      <c r="G12" s="33"/>
      <c r="H12" s="33"/>
    </row>
    <row r="13" spans="1:9" ht="16.5" customHeight="1">
      <c r="A13" s="194" t="s">
        <v>67</v>
      </c>
      <c r="B13" s="177" t="s">
        <v>68</v>
      </c>
      <c r="C13" s="177"/>
      <c r="D13" s="177"/>
      <c r="E13" s="77">
        <v>11</v>
      </c>
      <c r="F13" s="42">
        <v>0</v>
      </c>
      <c r="G13" s="33"/>
      <c r="H13" s="33"/>
    </row>
    <row r="14" spans="1:9" ht="16.5" customHeight="1">
      <c r="A14" s="194"/>
      <c r="B14" s="177" t="s">
        <v>69</v>
      </c>
      <c r="C14" s="177"/>
      <c r="D14" s="177"/>
      <c r="E14" s="77">
        <v>12</v>
      </c>
      <c r="F14" s="42">
        <v>0</v>
      </c>
      <c r="G14" s="33"/>
      <c r="H14" s="33"/>
    </row>
    <row r="15" spans="1:9" ht="16.5" customHeight="1">
      <c r="A15" s="194"/>
      <c r="B15" s="177" t="s">
        <v>70</v>
      </c>
      <c r="C15" s="177"/>
      <c r="D15" s="177"/>
      <c r="E15" s="77">
        <v>13</v>
      </c>
      <c r="F15" s="42">
        <v>1</v>
      </c>
      <c r="G15" s="33"/>
      <c r="H15" s="33"/>
    </row>
    <row r="16" spans="1:9" ht="16.5" customHeight="1">
      <c r="A16" s="194"/>
      <c r="B16" s="177" t="s">
        <v>71</v>
      </c>
      <c r="C16" s="177"/>
      <c r="D16" s="177"/>
      <c r="E16" s="77">
        <v>14</v>
      </c>
      <c r="F16" s="42">
        <v>1</v>
      </c>
      <c r="G16" s="33"/>
      <c r="H16" s="33"/>
    </row>
    <row r="17" spans="1:8" ht="16.5" customHeight="1">
      <c r="A17" s="194"/>
      <c r="B17" s="177" t="s">
        <v>93</v>
      </c>
      <c r="C17" s="177"/>
      <c r="D17" s="177"/>
      <c r="E17" s="77">
        <v>15</v>
      </c>
      <c r="F17" s="42">
        <v>0</v>
      </c>
      <c r="G17" s="33"/>
      <c r="H17" s="33"/>
    </row>
    <row r="18" spans="1:8" ht="16.5" customHeight="1">
      <c r="A18" s="197" t="s">
        <v>114</v>
      </c>
      <c r="B18" s="197"/>
      <c r="C18" s="197"/>
      <c r="D18" s="197"/>
      <c r="E18" s="98">
        <v>16</v>
      </c>
      <c r="F18" s="99">
        <v>830</v>
      </c>
      <c r="G18" s="33"/>
      <c r="H18" s="33"/>
    </row>
    <row r="20" spans="1:8" ht="15.75">
      <c r="A20" s="193" t="s">
        <v>110</v>
      </c>
      <c r="B20" s="193"/>
      <c r="C20" s="193"/>
      <c r="D20" s="193"/>
      <c r="E20" s="193"/>
      <c r="F20" s="193"/>
    </row>
    <row r="21" spans="1:8">
      <c r="A21" s="182" t="s">
        <v>3</v>
      </c>
      <c r="B21" s="183"/>
      <c r="C21" s="183"/>
      <c r="D21" s="184"/>
      <c r="E21" s="60" t="s">
        <v>23</v>
      </c>
      <c r="F21" s="60" t="s">
        <v>4</v>
      </c>
    </row>
    <row r="22" spans="1:8" ht="15" customHeight="1">
      <c r="A22" s="185" t="s">
        <v>111</v>
      </c>
      <c r="B22" s="186"/>
      <c r="C22" s="175" t="s">
        <v>113</v>
      </c>
      <c r="D22" s="176"/>
      <c r="E22" s="1">
        <v>1</v>
      </c>
      <c r="F22" s="57">
        <v>8517</v>
      </c>
    </row>
    <row r="23" spans="1:8" ht="15" customHeight="1">
      <c r="A23" s="187"/>
      <c r="B23" s="188"/>
      <c r="C23" s="175" t="s">
        <v>81</v>
      </c>
      <c r="D23" s="176"/>
      <c r="E23" s="1">
        <v>2</v>
      </c>
      <c r="F23" s="57">
        <v>2661</v>
      </c>
    </row>
    <row r="24" spans="1:8" ht="15" customHeight="1">
      <c r="A24" s="187"/>
      <c r="B24" s="188"/>
      <c r="C24" s="175" t="s">
        <v>82</v>
      </c>
      <c r="D24" s="176"/>
      <c r="E24" s="1">
        <v>3</v>
      </c>
      <c r="F24" s="57">
        <v>123</v>
      </c>
    </row>
    <row r="25" spans="1:8" ht="15" customHeight="1">
      <c r="A25" s="187"/>
      <c r="B25" s="188"/>
      <c r="C25" s="175" t="s">
        <v>83</v>
      </c>
      <c r="D25" s="176"/>
      <c r="E25" s="1">
        <v>4</v>
      </c>
      <c r="F25" s="57">
        <v>33</v>
      </c>
    </row>
    <row r="26" spans="1:8" ht="15" customHeight="1">
      <c r="A26" s="189"/>
      <c r="B26" s="190"/>
      <c r="C26" s="180" t="s">
        <v>84</v>
      </c>
      <c r="D26" s="181"/>
      <c r="E26" s="1">
        <v>5</v>
      </c>
      <c r="F26" s="57">
        <v>31</v>
      </c>
    </row>
    <row r="28" spans="1:8" ht="15">
      <c r="A28" s="32" t="s">
        <v>65</v>
      </c>
      <c r="B28" s="70"/>
      <c r="C28" s="70"/>
    </row>
    <row r="29" spans="1:8" ht="25.5" customHeight="1">
      <c r="A29" s="182" t="s">
        <v>3</v>
      </c>
      <c r="B29" s="183"/>
      <c r="C29" s="183"/>
      <c r="D29" s="184"/>
      <c r="E29" s="60" t="s">
        <v>23</v>
      </c>
      <c r="F29" s="60" t="s">
        <v>4</v>
      </c>
    </row>
    <row r="30" spans="1:8" ht="20.25" customHeight="1">
      <c r="A30" s="170" t="s">
        <v>94</v>
      </c>
      <c r="B30" s="171"/>
      <c r="C30" s="171"/>
      <c r="D30" s="172"/>
      <c r="E30" s="1">
        <v>1</v>
      </c>
      <c r="F30" s="81">
        <f>IF('розділ 1, 2 '!J15&lt;&gt;0,('розділ 1, 2 '!K15*100/'розділ 1, 2 '!J15),0)</f>
        <v>3.3101621979476997E-2</v>
      </c>
    </row>
    <row r="31" spans="1:8" ht="20.25" customHeight="1">
      <c r="A31" s="170" t="s">
        <v>95</v>
      </c>
      <c r="B31" s="171"/>
      <c r="C31" s="171"/>
      <c r="D31" s="172"/>
      <c r="E31" s="1">
        <v>2</v>
      </c>
      <c r="F31" s="81">
        <f>IF('розділ 1, 2 '!F15&lt;&gt;0,('розділ 1, 2 '!H15*100/'розділ 1, 2 '!F15),0)</f>
        <v>90.956382553021214</v>
      </c>
    </row>
    <row r="32" spans="1:8" ht="20.25" customHeight="1">
      <c r="A32" s="170" t="s">
        <v>45</v>
      </c>
      <c r="B32" s="171"/>
      <c r="C32" s="171"/>
      <c r="D32" s="172"/>
      <c r="E32" s="1">
        <v>3</v>
      </c>
      <c r="F32" s="42">
        <f>IF('розділ 1, 2 '!I33&lt;&gt;0,'розділ 1, 2 '!H15/'розділ 1, 2 '!I33,0)</f>
        <v>710.3125</v>
      </c>
    </row>
    <row r="33" spans="1:7" ht="24" customHeight="1">
      <c r="A33" s="170" t="s">
        <v>52</v>
      </c>
      <c r="B33" s="171"/>
      <c r="C33" s="171"/>
      <c r="D33" s="172"/>
      <c r="E33" s="1">
        <v>4</v>
      </c>
      <c r="F33" s="42">
        <f>IF('розділ 1, 2 '!I33&lt;&gt;0,'розділ 1, 2 '!E15/'розділ 1, 2 '!I33,0)</f>
        <v>899.125</v>
      </c>
    </row>
    <row r="34" spans="1:7" ht="20.25" customHeight="1">
      <c r="A34" s="170" t="s">
        <v>38</v>
      </c>
      <c r="B34" s="171"/>
      <c r="C34" s="171"/>
      <c r="D34" s="172"/>
      <c r="E34" s="1">
        <v>5</v>
      </c>
      <c r="F34" s="42">
        <f>IF(I1&lt;&gt;0,H1/I1,0)</f>
        <v>76.172089376715007</v>
      </c>
    </row>
    <row r="35" spans="1:7">
      <c r="A35" s="36"/>
      <c r="B35" s="66"/>
      <c r="C35" s="66"/>
    </row>
    <row r="36" spans="1:7">
      <c r="A36" s="36"/>
      <c r="B36" s="66"/>
      <c r="C36" s="66"/>
    </row>
    <row r="37" spans="1:7" ht="15" customHeight="1">
      <c r="A37" s="191" t="s">
        <v>86</v>
      </c>
      <c r="B37" s="191"/>
      <c r="C37" s="55" t="s">
        <v>118</v>
      </c>
      <c r="D37" s="199"/>
      <c r="E37" s="199"/>
      <c r="F37" s="199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96"/>
      <c r="E40" s="196"/>
      <c r="F40" s="196"/>
      <c r="G40" s="48"/>
    </row>
    <row r="41" spans="1:7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>
      <c r="A42" s="49" t="s">
        <v>48</v>
      </c>
      <c r="B42" s="43"/>
      <c r="C42" s="178" t="s">
        <v>120</v>
      </c>
      <c r="D42" s="178"/>
      <c r="E42" s="44"/>
      <c r="F42" s="44"/>
      <c r="G42" s="43"/>
    </row>
    <row r="43" spans="1:7">
      <c r="A43" s="50" t="s">
        <v>49</v>
      </c>
      <c r="B43" s="43"/>
      <c r="C43" s="72" t="s">
        <v>121</v>
      </c>
      <c r="D43" s="51"/>
      <c r="E43" s="44"/>
      <c r="F43" s="44"/>
      <c r="G43" s="43"/>
    </row>
    <row r="44" spans="1:7">
      <c r="A44" s="49" t="s">
        <v>50</v>
      </c>
      <c r="B44" s="73"/>
      <c r="C44" s="74" t="s">
        <v>122</v>
      </c>
      <c r="D44" s="52"/>
      <c r="E44" s="179" t="s">
        <v>123</v>
      </c>
      <c r="F44" s="179"/>
      <c r="G44" s="179"/>
    </row>
    <row r="45" spans="1:7">
      <c r="C45" s="75"/>
      <c r="D45" s="75"/>
    </row>
  </sheetData>
  <mergeCells count="41">
    <mergeCell ref="A1:C1"/>
    <mergeCell ref="B8:D8"/>
    <mergeCell ref="B9:D9"/>
    <mergeCell ref="B10:D10"/>
    <mergeCell ref="B11:D11"/>
    <mergeCell ref="B4:D4"/>
    <mergeCell ref="A3:D3"/>
    <mergeCell ref="C6:D6"/>
    <mergeCell ref="A9:A11"/>
    <mergeCell ref="A2:D2"/>
    <mergeCell ref="B16:D16"/>
    <mergeCell ref="A20:F20"/>
    <mergeCell ref="C5:D5"/>
    <mergeCell ref="C23:D23"/>
    <mergeCell ref="A13:A17"/>
    <mergeCell ref="A4:A8"/>
    <mergeCell ref="A18:D18"/>
    <mergeCell ref="A21:D21"/>
    <mergeCell ref="B17:D17"/>
    <mergeCell ref="B15:D15"/>
    <mergeCell ref="B5:B6"/>
    <mergeCell ref="E44:G44"/>
    <mergeCell ref="C26:D26"/>
    <mergeCell ref="A29:D29"/>
    <mergeCell ref="A30:D30"/>
    <mergeCell ref="A22:B26"/>
    <mergeCell ref="C22:D22"/>
    <mergeCell ref="A37:B37"/>
    <mergeCell ref="C25:D25"/>
    <mergeCell ref="D40:F40"/>
    <mergeCell ref="A31:D31"/>
    <mergeCell ref="A32:D32"/>
    <mergeCell ref="A33:D33"/>
    <mergeCell ref="D37:F37"/>
    <mergeCell ref="A34:D34"/>
    <mergeCell ref="C24:D24"/>
    <mergeCell ref="B14:D14"/>
    <mergeCell ref="B7:D7"/>
    <mergeCell ref="C42:D42"/>
    <mergeCell ref="B13:D13"/>
    <mergeCell ref="A12:D12"/>
  </mergeCells>
  <pageMargins left="0.51181102362204722" right="0.31496062992125984" top="0.35433070866141736" bottom="0.35433070866141736" header="0.31496062992125984" footer="0.31496062992125984"/>
  <pageSetup paperSize="9" scale="78" orientation="portrait" r:id="rId1"/>
  <headerFooter>
    <oddFooter>&amp;L1123B699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Титульний лист </vt:lpstr>
      <vt:lpstr>розділ 1, 2 </vt:lpstr>
      <vt:lpstr>розділ 3, 4</vt:lpstr>
      <vt:lpstr>'розділ 1, 2 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vorvl</cp:lastModifiedBy>
  <cp:lastPrinted>2021-02-23T15:02:28Z</cp:lastPrinted>
  <dcterms:created xsi:type="dcterms:W3CDTF">2004-04-20T14:33:35Z</dcterms:created>
  <dcterms:modified xsi:type="dcterms:W3CDTF">2021-02-23T15:02:35Z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