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256" windowHeight="10668"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<sst xmlns="http://schemas.openxmlformats.org/spreadsheetml/2006/main" count="4546" uniqueCount="2367">
  <si>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</si>
  <si>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</si>
  <si>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</si>
  <si>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</si>
  <si>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</si>
  <si>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</si>
  <si>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</si>
  <si>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</si>
  <si>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</si>
  <si>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</si>
  <si>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</si>
  <si>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</si>
  <si>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</si>
  <si>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</si>
  <si>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</si>
  <si>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</si>
  <si>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</si>
  <si>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</si>
  <si>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</si>
  <si>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</si>
  <si>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</si>
  <si>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</si>
  <si>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</si>
  <si>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</si>
  <si>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</si>
  <si>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</si>
  <si>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</si>
  <si>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</si>
  <si>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</si>
  <si>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</si>
  <si>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</si>
  <si>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</si>
  <si>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</si>
  <si>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</si>
  <si>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</si>
  <si>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</si>
  <si>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</si>
  <si>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</si>
  <si>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</si>
  <si>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</si>
  <si>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</si>
  <si>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</si>
  <si>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</si>
  <si>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</si>
  <si>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</si>
  <si>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</si>
  <si>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</si>
  <si>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</si>
  <si>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</si>
  <si>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</si>
  <si>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</si>
  <si>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</si>
  <si>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</si>
  <si>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</si>
  <si>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</si>
  <si>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</si>
  <si>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</si>
  <si>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</si>
  <si>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</si>
  <si>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</si>
  <si>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</si>
  <si>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</si>
  <si>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</si>
  <si>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</si>
  <si>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</si>
  <si>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</si>
  <si>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</si>
  <si>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</si>
  <si>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</si>
  <si>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</si>
  <si>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</si>
  <si>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</si>
  <si>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</si>
  <si>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</si>
  <si>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</si>
  <si>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</si>
  <si>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</si>
  <si>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</si>
  <si>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</si>
  <si>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</si>
  <si>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</si>
  <si>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</si>
  <si>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</si>
  <si>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</si>
  <si>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</si>
  <si>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</si>
  <si>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</si>
  <si>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</si>
  <si>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</si>
  <si>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</si>
  <si>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</si>
  <si>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</si>
  <si>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</si>
  <si>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</si>
  <si>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</si>
  <si>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</si>
  <si>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</si>
  <si>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</si>
  <si>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</si>
  <si>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</si>
  <si>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</si>
  <si>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</si>
  <si>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</si>
  <si>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</si>
  <si>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</si>
  <si>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</si>
  <si>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</si>
  <si>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</si>
  <si>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</si>
  <si>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</si>
  <si>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</si>
  <si>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</si>
  <si>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</si>
  <si>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</si>
  <si>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</si>
  <si>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</si>
  <si>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</si>
  <si>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</si>
  <si>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</si>
  <si>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</si>
  <si>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</si>
  <si>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</si>
  <si>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</si>
  <si>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</si>
  <si>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</si>
  <si>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</si>
  <si>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</si>
  <si>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</si>
  <si>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</si>
  <si>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</si>
  <si>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</si>
  <si>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</si>
  <si>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</si>
  <si>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</si>
  <si>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</si>
  <si>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</si>
  <si>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</si>
  <si>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</si>
  <si>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</si>
  <si>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</si>
  <si>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</si>
  <si>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</si>
  <si>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</si>
  <si>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</si>
  <si>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</si>
  <si>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</si>
  <si>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</si>
  <si>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</si>
  <si>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</si>
  <si>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</si>
  <si>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</si>
  <si>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</si>
  <si>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</si>
  <si>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</si>
  <si>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</si>
  <si>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</si>
  <si>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</si>
  <si>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</si>
  <si>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</si>
  <si>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</si>
  <si>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</si>
  <si>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</si>
  <si>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</si>
  <si>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</si>
  <si>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</si>
  <si>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</si>
  <si>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</si>
  <si>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</si>
  <si>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</si>
  <si>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</si>
  <si>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</si>
  <si>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</si>
  <si>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</si>
  <si>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</si>
  <si>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</si>
  <si>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</si>
  <si>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</si>
  <si>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</si>
  <si>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</si>
  <si>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</si>
  <si>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</si>
  <si>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</si>
  <si>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</si>
  <si>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</si>
  <si>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</si>
  <si>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</si>
  <si>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</si>
  <si>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</si>
  <si>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</si>
  <si>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</si>
  <si>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</si>
  <si>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</si>
  <si>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</si>
  <si>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</si>
  <si>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</si>
  <si>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</si>
  <si>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</si>
  <si>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</si>
  <si>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</si>
  <si>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</si>
  <si>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</si>
  <si>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</si>
  <si>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</si>
  <si>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</si>
  <si>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</si>
  <si>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</si>
  <si>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</si>
  <si>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</si>
  <si>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</si>
  <si>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</si>
  <si>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</si>
  <si>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</si>
  <si>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</si>
  <si>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</si>
  <si>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</si>
  <si>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</si>
  <si>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</si>
  <si>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</si>
  <si>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</si>
  <si>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</si>
  <si>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</si>
  <si>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</si>
  <si>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</si>
  <si>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</si>
  <si>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</si>
  <si>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</si>
  <si>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</si>
  <si>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</si>
  <si>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</si>
  <si>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</si>
  <si>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</si>
  <si>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</si>
  <si>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</si>
  <si>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</si>
  <si>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</si>
  <si>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</si>
  <si>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</si>
  <si>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</si>
  <si>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</si>
  <si>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</si>
  <si>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</si>
  <si>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</si>
  <si>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</si>
  <si>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</si>
  <si>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</si>
  <si>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</si>
  <si>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</si>
  <si>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</si>
  <si>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</si>
  <si>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</si>
  <si>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</si>
  <si>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</si>
  <si>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</si>
  <si>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</si>
  <si>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</si>
  <si>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</si>
  <si>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</si>
  <si>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</si>
  <si>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</si>
  <si>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</si>
  <si>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</si>
  <si>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</si>
  <si>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</si>
  <si>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</si>
  <si>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</si>
  <si>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</si>
  <si>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</si>
  <si>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</si>
  <si>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</si>
  <si>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</si>
  <si>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</si>
  <si>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</si>
  <si>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</si>
  <si>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</si>
  <si>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</si>
  <si>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</si>
  <si>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</si>
  <si>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</si>
  <si>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</si>
  <si>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</si>
  <si>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</si>
  <si>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</si>
  <si>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</si>
  <si>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</si>
  <si>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</si>
  <si>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</si>
  <si>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</si>
  <si>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</si>
  <si>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</si>
  <si>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</si>
  <si>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</si>
  <si>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</si>
  <si>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</si>
  <si>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</si>
  <si>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</si>
  <si>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</si>
  <si>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</si>
  <si>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</si>
  <si>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</si>
  <si>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</si>
  <si>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</si>
  <si>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</si>
  <si>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</si>
  <si>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</si>
  <si>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</si>
  <si>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</si>
  <si>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</si>
  <si>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</si>
  <si>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</si>
  <si>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</si>
  <si>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</si>
  <si>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</si>
  <si>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</si>
  <si>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</si>
  <si>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</si>
  <si>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</si>
  <si>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</si>
  <si>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</si>
  <si>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</si>
  <si>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</si>
  <si>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</si>
  <si>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</si>
  <si>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</si>
  <si>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</si>
  <si>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</si>
  <si>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</si>
  <si>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</si>
  <si>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</si>
  <si>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</si>
  <si>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</si>
  <si>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</si>
  <si>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</si>
  <si>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</si>
  <si>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</si>
  <si>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</si>
  <si>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</si>
  <si>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</si>
  <si>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</si>
  <si>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</si>
  <si>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</si>
  <si>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</si>
  <si>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</si>
  <si>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</si>
  <si>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</si>
  <si>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</si>
  <si>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</si>
  <si>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</si>
  <si>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</si>
  <si>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</si>
  <si>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</si>
  <si>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</si>
  <si>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</si>
  <si>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</si>
  <si>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</si>
  <si>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</si>
  <si>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</si>
  <si>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</si>
  <si>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</si>
  <si>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</si>
  <si>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</si>
  <si>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</si>
  <si>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</si>
  <si>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</si>
  <si>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</si>
  <si>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</si>
  <si>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</si>
  <si>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</si>
  <si>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</si>
  <si>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</si>
  <si>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</si>
  <si>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</si>
  <si>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</si>
  <si>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</si>
  <si>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</si>
  <si>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</si>
  <si>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</si>
  <si>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</si>
  <si>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</si>
  <si>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</si>
  <si>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</si>
  <si>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</si>
  <si>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</si>
  <si>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</si>
  <si>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</si>
  <si>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</si>
  <si>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</si>
  <si>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</si>
  <si>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</si>
  <si>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</si>
  <si>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</si>
  <si>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</si>
  <si>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</si>
  <si>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</si>
  <si>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</si>
  <si>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</si>
  <si>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</si>
  <si>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</si>
  <si>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</si>
  <si>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</si>
  <si>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</si>
  <si>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</si>
  <si>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</si>
  <si>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</si>
  <si>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</si>
  <si>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</si>
  <si>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</si>
  <si>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</si>
  <si>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</si>
  <si>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</si>
  <si>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</si>
  <si>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</si>
  <si>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</si>
  <si>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</si>
  <si>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</si>
  <si>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</si>
  <si>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</si>
  <si>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</si>
  <si>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</si>
  <si>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</si>
  <si>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</si>
  <si>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</si>
  <si>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</si>
  <si>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</si>
  <si>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</si>
  <si>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</si>
  <si>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</si>
  <si>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</si>
  <si>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</si>
  <si>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</si>
  <si>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</si>
  <si>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</si>
  <si>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</si>
  <si>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</si>
  <si>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</si>
  <si>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</si>
  <si>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</si>
  <si>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</si>
  <si>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</si>
  <si>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</si>
  <si>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</si>
  <si>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</si>
  <si>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</si>
  <si>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</si>
  <si>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</si>
  <si>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</si>
  <si>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</si>
  <si>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</si>
  <si>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</si>
  <si>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</si>
  <si>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</si>
  <si>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</si>
  <si>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</si>
  <si>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</si>
  <si>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</si>
  <si>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</si>
  <si>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</si>
  <si>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</si>
  <si>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</si>
  <si>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</si>
  <si>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</si>
  <si>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</si>
  <si>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</si>
  <si>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</si>
  <si>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</si>
  <si>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</si>
  <si>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</si>
  <si>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</si>
  <si>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</si>
  <si>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</si>
  <si>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</si>
  <si>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</si>
  <si>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</si>
  <si>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</si>
  <si>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</si>
  <si>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</si>
  <si>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</si>
  <si>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</si>
  <si>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</si>
  <si>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</si>
  <si>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</si>
  <si>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</si>
  <si>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</si>
  <si>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</si>
  <si>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</si>
  <si>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</si>
  <si>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</si>
  <si>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</si>
  <si>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</si>
  <si>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</si>
  <si>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</si>
  <si>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</si>
  <si>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</si>
  <si>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</si>
  <si>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</si>
  <si>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</si>
  <si>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</si>
  <si>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</si>
  <si>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</si>
  <si>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</si>
  <si>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</si>
  <si>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</si>
  <si>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</si>
  <si>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</si>
  <si>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</si>
  <si>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</si>
  <si>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</si>
  <si>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</si>
  <si>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</si>
  <si>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</si>
  <si>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</si>
  <si>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</si>
  <si>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</si>
  <si>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</si>
  <si>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</si>
  <si>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</si>
  <si>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</si>
  <si>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</si>
  <si>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</si>
  <si>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</si>
  <si>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</si>
  <si>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</si>
  <si>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</si>
  <si>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</si>
  <si>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</si>
  <si>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</si>
  <si>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</si>
  <si>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</si>
  <si>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</si>
  <si>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</si>
  <si>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</si>
  <si>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</si>
  <si>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</si>
  <si>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</si>
  <si>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</si>
  <si>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</si>
  <si>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</si>
  <si>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</si>
  <si>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</si>
  <si>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</si>
  <si>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</si>
  <si>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</si>
  <si>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</si>
  <si>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</si>
  <si>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</si>
  <si>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</si>
  <si>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</si>
  <si>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</si>
  <si>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</si>
  <si>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</si>
  <si>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</si>
  <si>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</si>
  <si>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</si>
  <si>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</si>
  <si>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</si>
  <si>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</si>
  <si>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</si>
  <si>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</si>
  <si>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</si>
  <si>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</si>
  <si>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</si>
  <si>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</si>
  <si>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</si>
  <si>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</si>
  <si>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</si>
  <si>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</si>
  <si>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</si>
  <si>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</si>
  <si>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</si>
  <si>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</si>
  <si>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</si>
  <si>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</si>
  <si>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</si>
  <si>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</si>
  <si>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</si>
  <si>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</si>
  <si>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</si>
  <si>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</si>
  <si>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</si>
  <si>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</si>
  <si>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</si>
  <si>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</si>
  <si>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</si>
  <si>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</si>
  <si>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</si>
  <si>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</si>
  <si>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</si>
  <si>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</si>
  <si>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</si>
  <si>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</si>
  <si>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</si>
  <si>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</si>
  <si>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</si>
  <si>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</si>
  <si>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</si>
  <si>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</si>
  <si>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</si>
  <si>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</si>
  <si>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</si>
  <si>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</si>
  <si>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</si>
  <si>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</si>
  <si>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</si>
  <si>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</si>
  <si>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</si>
  <si>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</si>
  <si>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</si>
  <si>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</si>
  <si>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</si>
  <si>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</si>
  <si>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</si>
  <si>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</si>
  <si>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</si>
  <si>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</si>
  <si>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</si>
  <si>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</si>
  <si>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</si>
  <si>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</si>
  <si>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</si>
  <si>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</si>
  <si>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</si>
  <si>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</si>
  <si>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</si>
  <si>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</si>
  <si>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</si>
  <si>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</si>
  <si>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</si>
  <si>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</si>
  <si>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</si>
  <si>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</si>
  <si>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</si>
  <si>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</si>
  <si>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</si>
  <si>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</si>
  <si>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</si>
  <si>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</si>
  <si>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</si>
  <si>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</si>
  <si>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</si>
  <si>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</si>
  <si>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</si>
  <si>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</si>
  <si>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</si>
  <si>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</si>
  <si>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</si>
  <si>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</si>
  <si>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</si>
  <si>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</si>
  <si>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</si>
  <si>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</si>
  <si>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</si>
  <si>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</si>
  <si>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</si>
  <si>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</si>
  <si>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</si>
  <si>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</si>
  <si>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</si>
  <si>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</si>
  <si>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</si>
  <si>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</si>
  <si>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</si>
  <si>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</si>
  <si>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</si>
  <si>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</si>
  <si>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</si>
  <si>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</si>
  <si>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</si>
  <si>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</si>
  <si>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</si>
  <si>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</si>
  <si>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</si>
  <si>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</si>
  <si>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</si>
  <si>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</si>
  <si>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</si>
  <si>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</si>
  <si>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</si>
  <si>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</si>
  <si>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</si>
  <si>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</si>
  <si>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</si>
  <si>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</si>
  <si>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</si>
  <si>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</si>
  <si>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</si>
  <si>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</si>
  <si>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</si>
  <si>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</si>
  <si>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</si>
  <si>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</si>
  <si>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</si>
  <si>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</si>
  <si>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</si>
  <si>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</si>
  <si>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</si>
  <si>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</si>
  <si>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</si>
  <si>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</si>
  <si>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</si>
  <si>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</si>
  <si>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</si>
  <si>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</si>
  <si>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</si>
  <si>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</si>
  <si>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</si>
  <si>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</si>
  <si>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</si>
  <si>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</si>
  <si>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</si>
  <si>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</si>
  <si>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</si>
  <si>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</si>
  <si>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</si>
  <si>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</si>
  <si>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</si>
  <si>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</si>
  <si>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</si>
  <si>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</si>
  <si>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</si>
  <si>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</si>
  <si>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</si>
  <si>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</si>
  <si>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</si>
  <si>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</si>
  <si>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</si>
  <si>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</si>
  <si>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</si>
  <si>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</si>
  <si>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</si>
  <si>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</si>
  <si>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</si>
  <si>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</si>
  <si>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</si>
  <si>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</si>
  <si>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</si>
  <si>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</si>
  <si>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</si>
  <si>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</si>
  <si>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</si>
  <si>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</si>
  <si>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</si>
  <si>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</si>
  <si>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</si>
  <si>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</si>
  <si>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</si>
  <si>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</si>
  <si>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</si>
  <si>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</si>
  <si>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</si>
  <si>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</si>
  <si>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</si>
  <si>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</si>
  <si>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</si>
  <si>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</si>
  <si>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</si>
  <si>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</si>
  <si>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</si>
  <si>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</si>
  <si>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</si>
  <si>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</si>
  <si>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</si>
  <si>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</si>
  <si>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</si>
  <si>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</si>
  <si>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</si>
  <si>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</si>
  <si>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</si>
  <si>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</si>
  <si>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</si>
  <si>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</si>
  <si>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</si>
  <si>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</si>
  <si>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</si>
  <si>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</si>
  <si>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</si>
  <si>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</si>
  <si>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</si>
  <si>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</si>
  <si>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</si>
  <si>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</si>
  <si>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</si>
  <si>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</si>
  <si>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</si>
  <si>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</si>
  <si>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</si>
  <si>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</si>
  <si>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</si>
  <si>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</si>
  <si>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</si>
  <si>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</si>
  <si>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</si>
  <si>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</si>
  <si>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</si>
  <si>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</si>
  <si>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</si>
  <si>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</si>
  <si>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</si>
  <si>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</si>
  <si>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</si>
  <si>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</si>
  <si>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</si>
  <si>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</si>
  <si>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</si>
  <si>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</si>
  <si>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</si>
  <si>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</si>
  <si>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</si>
  <si>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</si>
  <si>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</si>
  <si>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</si>
  <si>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</si>
  <si>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</si>
  <si>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</si>
  <si>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</si>
  <si>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</si>
  <si>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</si>
  <si>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</si>
  <si>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</si>
  <si>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</si>
  <si>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</si>
  <si>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</si>
  <si>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</si>
  <si>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</si>
  <si>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</si>
  <si>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</si>
  <si>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</si>
  <si>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</si>
  <si>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</si>
  <si>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</si>
  <si>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</si>
  <si>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</si>
  <si>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</si>
  <si>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</si>
  <si>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</si>
  <si>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</si>
  <si>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</si>
  <si>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</si>
  <si>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</si>
  <si>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</si>
  <si>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</si>
  <si>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</si>
  <si>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</si>
  <si>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</si>
  <si>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</si>
  <si>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</si>
  <si>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</si>
  <si>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</si>
  <si>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</si>
  <si>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</si>
  <si>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</si>
  <si>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</si>
  <si>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</si>
  <si>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</si>
  <si>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</si>
  <si>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</si>
  <si>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</si>
  <si>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</si>
  <si>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</si>
  <si>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</si>
  <si>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</si>
  <si>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</si>
  <si>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</si>
  <si>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</si>
  <si>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</si>
  <si>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</si>
  <si>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</si>
  <si>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</si>
  <si>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</si>
  <si>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</si>
  <si>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</si>
  <si>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</si>
  <si>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</si>
  <si>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</si>
  <si>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</si>
  <si>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</si>
  <si>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</si>
  <si>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</si>
  <si>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</si>
  <si>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</si>
  <si>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</si>
  <si>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</si>
  <si>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</si>
  <si>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</si>
  <si>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</si>
  <si>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</si>
  <si>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</si>
  <si>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</si>
  <si>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</si>
  <si>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</si>
  <si>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</si>
  <si>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</si>
  <si>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</si>
  <si>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</si>
  <si>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</si>
  <si>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</si>
  <si>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</si>
  <si>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</si>
  <si>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</si>
  <si>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</si>
  <si>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</si>
  <si>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</si>
  <si>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</si>
  <si>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</si>
  <si>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</si>
  <si>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</si>
  <si>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</si>
  <si>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</si>
  <si>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</si>
  <si>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</si>
  <si>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</si>
  <si>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</si>
  <si>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</si>
  <si>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</si>
  <si>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</si>
  <si>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</si>
  <si>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</si>
  <si>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</si>
  <si>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</si>
  <si>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</si>
  <si>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</si>
  <si>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</si>
  <si>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</si>
  <si>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</si>
  <si>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</si>
  <si>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</si>
  <si>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</si>
  <si>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</si>
  <si>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</si>
  <si>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</si>
  <si>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</si>
  <si>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</si>
  <si>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</si>
  <si>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</si>
  <si>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</si>
  <si>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</si>
  <si>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</si>
  <si>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</si>
  <si>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</si>
  <si>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</si>
  <si>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</si>
  <si>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</si>
  <si>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</si>
  <si>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</si>
  <si>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</si>
  <si>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</si>
  <si>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</si>
  <si>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</si>
  <si>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</si>
  <si>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</si>
  <si>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</si>
  <si>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</si>
  <si>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</si>
  <si>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</si>
  <si>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</si>
  <si>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</si>
  <si>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</si>
  <si>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</si>
  <si>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</si>
  <si>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</si>
  <si>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</si>
  <si>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</si>
  <si>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</si>
  <si>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</si>
  <si>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</si>
  <si>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</si>
  <si>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</si>
  <si>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</si>
  <si>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</si>
  <si>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</si>
  <si>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</si>
  <si>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</si>
  <si>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</si>
  <si>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</si>
  <si>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</si>
  <si>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</si>
  <si>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</si>
  <si>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</si>
  <si>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</si>
  <si>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</si>
  <si>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</si>
  <si>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</si>
  <si>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</si>
  <si>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</si>
  <si>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</si>
  <si>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</si>
  <si>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</si>
  <si>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</si>
  <si>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</si>
  <si>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</si>
  <si>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</si>
  <si>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</si>
  <si>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</si>
  <si>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</si>
  <si>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</si>
  <si>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</si>
  <si>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</si>
  <si>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</si>
  <si>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</si>
  <si>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</si>
  <si>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</si>
  <si>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</si>
  <si>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</si>
  <si>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</si>
  <si>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</si>
  <si>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</si>
  <si>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</si>
  <si>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</si>
  <si>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</si>
  <si>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</si>
  <si>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</si>
  <si>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</si>
  <si>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</si>
  <si>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</si>
  <si>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</si>
  <si>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</si>
  <si>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</si>
  <si>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</si>
  <si>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</si>
  <si>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</si>
  <si>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</si>
  <si>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</si>
  <si>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</si>
  <si>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</si>
  <si>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</si>
  <si>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</si>
  <si>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</si>
  <si>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</si>
  <si>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</si>
  <si>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</si>
  <si>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</si>
  <si>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</si>
  <si>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</si>
  <si>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</si>
  <si>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</si>
  <si>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</si>
  <si>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</si>
  <si>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</si>
  <si>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</si>
  <si>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</si>
  <si>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</si>
  <si>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</si>
  <si>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</si>
  <si>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</si>
  <si>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</si>
  <si>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</si>
  <si>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</si>
  <si>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</si>
  <si>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</si>
  <si>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</si>
  <si>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</si>
  <si>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</si>
  <si>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</si>
  <si>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</si>
  <si>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</si>
  <si>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</si>
  <si>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</si>
  <si>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</si>
  <si>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</si>
  <si>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</si>
  <si>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</si>
  <si>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</si>
  <si>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</si>
  <si>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</si>
  <si>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</si>
  <si>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</si>
  <si>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</si>
  <si>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</si>
  <si>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</si>
  <si>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</si>
  <si>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</si>
  <si>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</si>
  <si>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</si>
  <si>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</si>
  <si>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</si>
  <si>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</si>
  <si>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</si>
  <si>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</si>
  <si>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</si>
  <si>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</si>
  <si>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</si>
  <si>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</si>
  <si>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</si>
  <si>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</si>
  <si>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</si>
  <si>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</si>
  <si>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</si>
  <si>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</si>
  <si>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</si>
  <si>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</si>
  <si>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</si>
  <si>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</si>
  <si>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</si>
  <si>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</si>
  <si>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</si>
  <si>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</si>
  <si>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</si>
  <si>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</si>
  <si>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</si>
  <si>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</si>
  <si>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</si>
  <si>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</si>
  <si>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</si>
  <si>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</si>
  <si>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</si>
  <si>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</si>
  <si>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</si>
  <si>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</si>
  <si>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</si>
  <si>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</si>
  <si>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</si>
  <si>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</si>
  <si>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</si>
  <si>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</si>
  <si>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</si>
  <si>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</si>
  <si>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</si>
  <si>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</si>
  <si>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</si>
  <si>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</si>
  <si>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</si>
  <si>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</si>
  <si>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</si>
  <si>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</si>
  <si>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</si>
  <si>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</si>
  <si>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</si>
  <si>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</si>
  <si>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</si>
  <si>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</si>
  <si>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</si>
  <si>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</si>
  <si>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</si>
  <si>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</si>
  <si>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</si>
  <si>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</si>
  <si>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</si>
  <si>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</si>
  <si>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</si>
  <si>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</si>
  <si>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</si>
  <si>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</si>
  <si>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</si>
  <si>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</si>
  <si>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</si>
  <si>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</si>
  <si>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</si>
  <si>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</si>
  <si>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</si>
  <si>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</si>
  <si>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</si>
  <si>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</si>
  <si>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</si>
  <si>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</si>
  <si>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</si>
  <si>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</si>
  <si>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</si>
  <si>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</si>
  <si>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</si>
  <si>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</si>
  <si>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</si>
  <si>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</si>
  <si>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</si>
  <si>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</si>
  <si>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</si>
  <si>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</si>
  <si>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</si>
  <si>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</si>
  <si>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</si>
  <si>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</si>
  <si>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</si>
  <si>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</si>
  <si>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</si>
  <si>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</si>
  <si>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</si>
  <si>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</si>
  <si>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</si>
  <si>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</si>
  <si>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</si>
  <si>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</si>
  <si>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</si>
  <si>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</si>
  <si>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</si>
  <si>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</si>
  <si>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</si>
  <si>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</si>
  <si>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</si>
  <si>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</si>
  <si>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</si>
  <si>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</si>
  <si>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</si>
  <si>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</si>
  <si>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</si>
  <si>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</si>
  <si>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</si>
  <si>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</si>
  <si>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</si>
  <si>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</si>
  <si>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</si>
  <si>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</si>
  <si>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</si>
  <si>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</si>
  <si>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</si>
  <si>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</si>
  <si>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</si>
  <si>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</si>
  <si>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</si>
  <si>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</si>
  <si>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</si>
  <si>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</si>
  <si>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</si>
  <si>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</si>
  <si>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</si>
  <si>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</si>
  <si>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</si>
  <si>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</si>
  <si>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</si>
  <si>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</si>
  <si>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</si>
  <si>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</si>
  <si>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</si>
  <si>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</si>
  <si>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</si>
  <si>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</si>
  <si>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</si>
  <si>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</si>
  <si>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</si>
  <si>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</si>
  <si>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</si>
  <si>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</si>
  <si>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</si>
  <si>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</si>
  <si>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</si>
  <si>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</si>
  <si>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</si>
  <si>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</si>
  <si>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</si>
  <si>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</si>
  <si>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</si>
  <si>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</si>
  <si>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</si>
  <si>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</si>
  <si>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</si>
  <si>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</si>
  <si>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</si>
  <si>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</si>
  <si>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</si>
  <si>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</si>
  <si>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</si>
  <si>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</si>
  <si>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</si>
  <si>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</si>
  <si>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</si>
  <si>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</si>
  <si>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</si>
  <si>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</si>
  <si>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</si>
  <si>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</si>
  <si>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</si>
  <si>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</si>
  <si>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</si>
  <si>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</si>
  <si>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</si>
  <si>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</si>
  <si>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</si>
  <si>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</si>
  <si>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</si>
  <si>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</si>
  <si>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</si>
  <si>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</si>
  <si>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</si>
  <si>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</si>
  <si>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</si>
  <si>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</si>
  <si>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</si>
  <si>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</si>
  <si>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</si>
  <si>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</si>
  <si>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</si>
  <si>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</si>
  <si>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</si>
  <si>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</si>
  <si>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</si>
  <si>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</si>
  <si>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</si>
  <si>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</si>
  <si>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</si>
  <si>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</si>
  <si>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</si>
  <si>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</si>
  <si>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</si>
  <si>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</si>
  <si>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</si>
  <si>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</si>
  <si>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</si>
  <si>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</si>
  <si>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</si>
  <si>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</si>
  <si>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</si>
  <si>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</si>
  <si>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</si>
  <si>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</si>
  <si>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</si>
  <si>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</si>
  <si>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</si>
  <si>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</si>
  <si>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</si>
  <si>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</si>
  <si>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</si>
  <si>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</si>
  <si>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</si>
  <si>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</si>
  <si>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</si>
  <si>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</si>
  <si>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</si>
  <si>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</si>
  <si>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</si>
  <si>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</si>
  <si>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</si>
  <si>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</si>
  <si>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</si>
  <si>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</si>
  <si>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</si>
  <si>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</si>
  <si>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</si>
  <si>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</si>
  <si>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</si>
  <si>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</si>
  <si>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</si>
  <si>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</si>
  <si>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</si>
  <si>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</si>
  <si>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</si>
  <si>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</si>
  <si>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</si>
  <si>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</si>
  <si>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</si>
  <si>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</si>
  <si>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</si>
  <si>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</si>
  <si>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</si>
  <si>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</si>
  <si>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</si>
  <si>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</si>
  <si>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</si>
  <si>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</si>
  <si>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</si>
  <si>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</si>
  <si>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</si>
  <si>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</si>
  <si>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</si>
  <si>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</si>
  <si>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</si>
  <si>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</si>
  <si>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</si>
  <si>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</si>
  <si>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</si>
  <si>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</si>
  <si>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</si>
  <si>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</si>
  <si>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</si>
  <si>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</si>
  <si>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</si>
  <si>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</si>
  <si>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</si>
  <si>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</si>
  <si>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</si>
  <si>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</si>
  <si>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</si>
  <si>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</si>
  <si>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</si>
  <si>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</si>
  <si>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</si>
  <si>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</si>
  <si>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</si>
  <si>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</si>
  <si>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</si>
  <si>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</si>
  <si>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</si>
  <si>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</si>
  <si>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</si>
  <si>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</si>
  <si>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</si>
  <si>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</si>
  <si>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</si>
  <si>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</si>
  <si>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</si>
  <si>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</si>
  <si>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</si>
  <si>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</si>
  <si>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</si>
  <si>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</si>
  <si>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</si>
  <si>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</si>
  <si>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</si>
  <si>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</si>
  <si>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</si>
  <si>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</si>
  <si>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</si>
  <si>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</si>
  <si>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</si>
  <si>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</si>
  <si>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</si>
  <si>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</si>
  <si>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</si>
  <si>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</si>
  <si>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</si>
  <si>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</si>
  <si>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</si>
  <si>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</si>
  <si>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</si>
  <si>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</si>
  <si>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</si>
  <si>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</si>
  <si>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</si>
  <si>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</si>
  <si>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</si>
  <si>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</si>
  <si>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</si>
  <si>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</si>
  <si>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</si>
  <si>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</si>
  <si>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</si>
  <si>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</si>
  <si>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</si>
  <si>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</si>
  <si>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</si>
  <si>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</si>
  <si>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</si>
  <si>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</si>
  <si>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</si>
  <si>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</si>
  <si>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</si>
  <si>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</si>
  <si>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</si>
  <si>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</si>
  <si>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</si>
  <si>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</si>
  <si>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</si>
  <si>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</si>
  <si>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</si>
  <si>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</si>
  <si>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</si>
  <si>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</si>
  <si>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</si>
  <si>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</si>
  <si>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</si>
  <si>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</si>
  <si>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</si>
  <si>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</si>
  <si>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</si>
  <si>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</si>
  <si>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</si>
  <si>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</si>
  <si>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</si>
  <si>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</si>
  <si>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</si>
  <si>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</si>
  <si>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</si>
  <si>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</si>
  <si>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</si>
  <si>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</si>
  <si>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</si>
  <si>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</si>
  <si>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</si>
  <si>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</si>
  <si>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</si>
  <si>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</si>
  <si>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</si>
  <si>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</si>
  <si>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</si>
  <si>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</si>
  <si>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</si>
  <si>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</si>
  <si>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</si>
  <si>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</si>
  <si>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</si>
  <si>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</si>
  <si>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</si>
  <si>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</si>
  <si>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</si>
  <si>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</si>
  <si>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</si>
  <si>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</si>
  <si>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</si>
  <si>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</si>
  <si>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</si>
  <si>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</si>
  <si>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</si>
  <si>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</si>
  <si>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</si>
  <si>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</si>
  <si>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</si>
  <si>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</si>
  <si>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</si>
  <si>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</si>
  <si>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</si>
  <si>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</si>
  <si>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</si>
  <si>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</si>
  <si>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</si>
  <si>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</si>
  <si>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</si>
  <si>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</si>
  <si>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</si>
  <si>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</si>
  <si>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</si>
  <si>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</si>
  <si>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</si>
  <si>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</si>
  <si>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</si>
  <si>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</si>
  <si>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</si>
  <si>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</si>
  <si>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</si>
  <si>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</si>
  <si>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</si>
  <si>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</si>
  <si>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</si>
  <si>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</si>
  <si>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</si>
  <si>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</si>
  <si>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</si>
  <si>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</si>
  <si>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</si>
  <si>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</si>
  <si>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</si>
  <si>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</si>
  <si>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</si>
  <si>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</si>
  <si>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</si>
  <si>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</si>
  <si>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</si>
  <si>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</si>
  <si>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</si>
  <si>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</si>
  <si>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</si>
  <si>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</si>
  <si>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</si>
  <si>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</si>
  <si>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</si>
  <si>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</si>
  <si>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</si>
  <si>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</si>
  <si>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</si>
  <si>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</si>
  <si>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</si>
  <si>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</si>
  <si>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</si>
  <si>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</si>
  <si>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</si>
  <si>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</si>
  <si>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</si>
  <si>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</si>
  <si>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</si>
  <si>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</si>
  <si>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</si>
  <si>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</si>
  <si>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</si>
  <si>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</si>
  <si>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</si>
  <si>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</si>
  <si>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</si>
  <si>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</si>
  <si>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</si>
  <si>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</si>
  <si>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</si>
  <si>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</si>
  <si>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</si>
  <si>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</si>
  <si>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</si>
  <si>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</si>
  <si>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</si>
  <si>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</si>
  <si>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</si>
  <si>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</si>
  <si>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</si>
  <si>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</si>
  <si>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</si>
  <si>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</si>
  <si>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</si>
  <si>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</si>
  <si>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</si>
  <si>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</si>
  <si>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</si>
  <si>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</si>
  <si>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</si>
  <si>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</si>
  <si>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</si>
  <si>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</si>
  <si>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</si>
  <si>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</si>
  <si>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</si>
  <si>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</si>
  <si>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</si>
  <si>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</si>
  <si>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</si>
  <si>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</si>
  <si>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</si>
  <si>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</si>
  <si>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</si>
  <si>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</si>
  <si>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</si>
  <si>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</si>
  <si>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</si>
  <si>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</si>
  <si>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</si>
  <si>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</si>
  <si>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</si>
  <si>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</si>
  <si>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</si>
  <si>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</si>
  <si>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</si>
  <si>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</si>
  <si>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</si>
  <si>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</si>
  <si>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</si>
  <si>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</si>
  <si>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</si>
  <si>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</si>
  <si>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</si>
  <si>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</si>
  <si>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</si>
  <si>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</si>
  <si>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</si>
  <si>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</si>
  <si>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</si>
  <si>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</si>
  <si>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</si>
  <si>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</si>
  <si>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</si>
  <si>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</si>
  <si>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</si>
  <si>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</si>
  <si>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</si>
  <si>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</si>
  <si>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</si>
  <si>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</si>
  <si>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</si>
  <si>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</si>
  <si>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</si>
  <si>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</si>
  <si>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</si>
  <si>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</si>
  <si>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</si>
  <si>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</si>
  <si>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</si>
  <si>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</si>
  <si>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</si>
  <si>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</si>
  <si>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</si>
  <si>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</si>
  <si>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</si>
  <si>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</si>
  <si>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</si>
  <si>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</si>
  <si>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</si>
  <si>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</si>
  <si>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</si>
  <si>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</si>
  <si>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</si>
  <si>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</si>
  <si>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</si>
  <si>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</si>
  <si>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</si>
  <si>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</si>
  <si>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</si>
  <si>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</si>
  <si>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</si>
  <si>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</si>
  <si>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</si>
  <si>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</si>
  <si>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</si>
  <si>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</si>
  <si>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</si>
  <si>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</si>
  <si>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</si>
  <si>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</si>
  <si>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</si>
  <si>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</si>
  <si>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</si>
  <si>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</si>
  <si>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</si>
  <si>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</si>
  <si>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</si>
  <si>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</si>
  <si>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</si>
  <si>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</si>
  <si>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</si>
  <si>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</si>
  <si>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</si>
  <si>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</si>
  <si>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</si>
  <si>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</si>
  <si>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</si>
  <si>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</si>
  <si>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</si>
  <si>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</si>
  <si>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</si>
  <si>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</si>
  <si>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</si>
  <si>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</si>
  <si>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</si>
  <si>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</si>
  <si>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</si>
  <si>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</si>
  <si>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</si>
  <si>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</si>
  <si>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</si>
  <si>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</si>
  <si>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</si>
  <si>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</si>
  <si>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</si>
  <si>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</si>
  <si>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</si>
  <si>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</si>
  <si>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</si>
  <si>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</si>
  <si>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</si>
  <si>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</si>
  <si>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</si>
  <si>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</si>
  <si>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</si>
  <si>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</si>
  <si>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</si>
  <si>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</si>
  <si>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</si>
  <si>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</si>
  <si>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</si>
  <si>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</si>
  <si>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</si>
  <si>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</si>
  <si>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</si>
  <si>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</si>
  <si>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</si>
  <si>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</si>
  <si>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</si>
  <si>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</si>
  <si>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</si>
  <si>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</si>
  <si>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</si>
  <si>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</si>
  <si>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</si>
  <si>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</si>
  <si>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</si>
  <si>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</si>
  <si>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</si>
  <si>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</si>
  <si>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</si>
  <si>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</si>
  <si>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</si>
  <si>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</si>
  <si>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</si>
  <si>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</si>
  <si>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</si>
  <si>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</si>
  <si>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</si>
  <si>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</si>
  <si>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</si>
  <si>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</si>
  <si>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</si>
  <si>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</si>
  <si>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</si>
  <si>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</si>
  <si>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</si>
  <si>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</si>
  <si>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</si>
  <si>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</si>
  <si>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</si>
  <si>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</si>
  <si>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</si>
  <si>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</si>
  <si>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</si>
  <si>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</si>
  <si>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</si>
  <si>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</si>
  <si>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</si>
  <si>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</si>
  <si>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</si>
  <si>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</si>
  <si>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</si>
  <si>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</si>
  <si>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</si>
  <si>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</si>
  <si>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</si>
  <si>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</si>
  <si>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</si>
  <si>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</si>
  <si>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</si>
  <si>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</si>
  <si>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</si>
  <si>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</si>
  <si>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</si>
  <si>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</si>
  <si>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</si>
  <si>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</si>
  <si>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</si>
  <si>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</si>
  <si>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</si>
  <si>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</si>
  <si>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</si>
  <si>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</si>
  <si>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</si>
  <si>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</si>
  <si>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</si>
  <si>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</si>
  <si>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</si>
  <si>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</si>
  <si>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</si>
  <si>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</si>
  <si>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</si>
  <si>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</si>
  <si>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</si>
  <si>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</si>
  <si>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</si>
  <si>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</si>
  <si>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</si>
  <si>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</si>
  <si>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</si>
  <si>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</si>
  <si>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</si>
  <si>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</si>
  <si>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</si>
  <si>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</si>
  <si>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</si>
  <si>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</si>
  <si>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</si>
  <si>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</si>
  <si>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</si>
  <si>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</si>
  <si>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</si>
  <si>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</si>
  <si>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</si>
  <si>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</si>
  <si>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</si>
  <si>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</si>
  <si>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</si>
  <si>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</si>
  <si>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</si>
  <si>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</si>
  <si>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</si>
  <si>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</si>
  <si>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</si>
  <si>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</si>
  <si>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</si>
  <si>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</si>
  <si>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</si>
  <si>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</si>
  <si>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</si>
  <si>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</si>
  <si>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</si>
  <si>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</si>
  <si>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</si>
  <si>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</si>
  <si>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</si>
  <si>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</si>
  <si>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</si>
  <si>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</si>
  <si>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</si>
  <si>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</si>
  <si>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</si>
  <si>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</si>
  <si>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</si>
  <si>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</si>
  <si>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</si>
  <si>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</si>
  <si>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</si>
  <si>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</si>
  <si>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</si>
  <si>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</si>
  <si>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</si>
  <si>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</si>
  <si>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</si>
  <si>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</si>
  <si>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</si>
  <si>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</si>
  <si>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</si>
  <si>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</si>
  <si>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</si>
  <si>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</si>
  <si>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</si>
  <si>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</si>
  <si>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</si>
  <si>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</si>
  <si>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</si>
  <si>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</si>
  <si>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</si>
  <si>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</si>
  <si>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</si>
  <si>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</si>
  <si>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</si>
  <si>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</si>
  <si>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</si>
  <si>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</si>
  <si>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</si>
  <si>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</si>
  <si>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</si>
  <si>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</si>
  <si>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</si>
  <si>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</si>
  <si>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</si>
  <si>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</si>
  <si>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</si>
  <si>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</si>
  <si>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</si>
  <si>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</si>
  <si>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</si>
  <si>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</si>
  <si>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</si>
  <si>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</si>
  <si>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</si>
  <si>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</si>
  <si>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</si>
  <si>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</si>
  <si>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</si>
  <si>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</si>
  <si>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</si>
  <si>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</si>
  <si>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</si>
  <si>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</si>
  <si>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</si>
  <si>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</si>
  <si>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</si>
  <si>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</si>
  <si>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</si>
  <si>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</si>
  <si>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</si>
  <si>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</si>
  <si>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</si>
  <si>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</si>
  <si>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</si>
  <si>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</si>
  <si>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</si>
  <si>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</si>
  <si>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</si>
  <si>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</si>
  <si>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</si>
  <si>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</si>
  <si>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</si>
  <si>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</si>
  <si>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</si>
  <si>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</si>
  <si>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</si>
  <si>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</si>
  <si>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</si>
  <si>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</si>
  <si>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</si>
  <si>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</si>
  <si>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</si>
  <si>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</si>
  <si>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</si>
  <si>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</si>
  <si>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</si>
  <si>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</si>
  <si>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</si>
  <si>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</si>
  <si>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</si>
  <si>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</si>
  <si>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</si>
  <si>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</si>
  <si>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</si>
  <si>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</si>
  <si>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</si>
  <si>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</si>
  <si>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</si>
  <si>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</si>
  <si>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</si>
  <si>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</si>
  <si>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</si>
  <si>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</si>
  <si>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</si>
  <si>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</si>
  <si>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</si>
  <si>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</si>
  <si>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</si>
  <si>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</si>
  <si>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</si>
  <si>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</si>
  <si>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</si>
  <si>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</si>
  <si>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</si>
  <si>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</si>
  <si>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</si>
  <si>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</si>
  <si>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</si>
  <si>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</si>
  <si>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</si>
  <si>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</si>
  <si>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</si>
  <si>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</si>
  <si>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</si>
  <si>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</si>
  <si>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</si>
  <si>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</si>
  <si>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</si>
  <si>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</si>
  <si>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</si>
  <si>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</si>
  <si>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</si>
  <si>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</si>
  <si>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</si>
  <si>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</si>
  <si>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</si>
  <si>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</si>
  <si>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</si>
  <si>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</si>
  <si>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</si>
  <si>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</si>
  <si>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</si>
  <si>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</si>
  <si>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</si>
  <si>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</si>
  <si>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</si>
  <si>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</si>
  <si>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</si>
  <si>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</si>
  <si>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</si>
  <si>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</si>
  <si>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</si>
  <si>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</si>
  <si>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</si>
  <si>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</si>
  <si>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</si>
  <si>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</si>
  <si>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</si>
  <si>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</si>
  <si>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</si>
  <si>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</si>
  <si>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</si>
  <si>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</si>
  <si>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</si>
  <si>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</si>
  <si>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</si>
  <si>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</si>
  <si>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</si>
  <si>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</si>
  <si>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</si>
  <si>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</si>
  <si>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</si>
  <si>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</si>
  <si>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</si>
  <si>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</si>
  <si>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</si>
  <si>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</si>
  <si>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</si>
  <si>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</si>
  <si>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</si>
  <si>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</si>
  <si>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</si>
  <si>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</si>
  <si>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</si>
  <si>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</si>
  <si>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</si>
  <si>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</si>
  <si>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</si>
  <si>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</si>
  <si>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</si>
  <si>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</si>
  <si>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</si>
  <si>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</si>
  <si>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</si>
  <si>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</si>
  <si>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</si>
  <si>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</si>
  <si>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</si>
  <si>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</si>
  <si>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</si>
  <si>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</si>
  <si>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</si>
  <si>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</si>
  <si>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</si>
  <si>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</si>
  <si>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</si>
  <si>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</si>
  <si>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</si>
  <si>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</si>
  <si>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</si>
  <si>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</si>
  <si>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</si>
  <si>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</si>
  <si>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</si>
  <si>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</si>
  <si>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</si>
  <si>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</si>
  <si>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</si>
  <si>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</si>
  <si>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</si>
  <si>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</si>
  <si>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</si>
  <si>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</si>
  <si>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</si>
  <si>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</si>
  <si>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</si>
  <si>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</si>
  <si>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</si>
  <si>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</si>
  <si>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</si>
  <si>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</si>
  <si>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</si>
  <si>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</si>
  <si>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</si>
  <si>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</si>
  <si>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</si>
  <si>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</si>
  <si>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</si>
  <si>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</si>
  <si>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</si>
  <si>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</si>
  <si>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</si>
  <si>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</si>
  <si>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</si>
  <si>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</si>
  <si>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</si>
  <si>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</si>
  <si>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</si>
  <si>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</si>
  <si>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</si>
  <si>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</si>
  <si>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</si>
  <si>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</si>
  <si>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</si>
  <si>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</si>
  <si>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</si>
  <si>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</si>
  <si>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</si>
  <si>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</si>
  <si>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</si>
  <si>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</si>
  <si>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</si>
  <si>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</si>
  <si>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</si>
  <si>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</si>
  <si>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</si>
  <si>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</si>
  <si>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</si>
  <si>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</si>
  <si>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</si>
  <si>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</si>
  <si>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</si>
  <si>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</si>
  <si>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</si>
  <si>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</si>
  <si>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</si>
  <si>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</si>
  <si>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</si>
  <si>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</si>
  <si>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</si>
  <si>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</si>
  <si>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</si>
  <si>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</si>
  <si>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</si>
  <si>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</si>
  <si>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</si>
  <si>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</si>
  <si>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</si>
  <si>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</si>
  <si>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</si>
  <si>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</si>
  <si>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</si>
  <si>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</si>
  <si>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</si>
  <si>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</si>
  <si>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</si>
  <si>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</si>
  <si>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</si>
  <si>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</si>
  <si>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</si>
  <si>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</si>
  <si>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</si>
  <si>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</si>
  <si>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</si>
  <si>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</si>
  <si>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</si>
  <si>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</si>
  <si>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</si>
  <si>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</si>
  <si>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</si>
  <si>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</si>
  <si>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</si>
  <si>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</si>
  <si>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</si>
  <si>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</si>
  <si>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</si>
  <si>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</si>
  <si>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</si>
  <si>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</si>
  <si>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</si>
  <si>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</si>
  <si>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</si>
  <si>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</si>
  <si>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</si>
  <si>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</si>
  <si>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</si>
  <si>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</si>
  <si>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</si>
  <si>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</si>
  <si>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</si>
  <si>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</si>
  <si>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</si>
  <si>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</si>
  <si>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</si>
  <si>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</si>
  <si>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</si>
  <si>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</si>
  <si>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</si>
  <si>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</si>
  <si>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</si>
  <si>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</si>
  <si>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</si>
  <si>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</si>
  <si>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</si>
  <si>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</si>
  <si>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</si>
  <si>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</si>
  <si>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</si>
  <si>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</si>
  <si>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</si>
  <si>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</si>
  <si>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</si>
  <si>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</si>
  <si>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</si>
  <si>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</si>
  <si>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</si>
  <si>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</si>
  <si>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</si>
  <si>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</si>
  <si>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</si>
  <si>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</si>
  <si>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</si>
  <si>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</si>
  <si>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</si>
  <si>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</si>
  <si>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</si>
  <si>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</si>
  <si>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</si>
  <si>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</si>
  <si>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</si>
  <si>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</si>
  <si>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</si>
  <si>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</si>
  <si>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</si>
  <si>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</si>
  <si>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</si>
  <si>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</si>
  <si>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</si>
  <si>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</si>
  <si>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</si>
  <si>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</si>
  <si>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</si>
  <si>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</si>
  <si>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</si>
  <si>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</si>
  <si>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</si>
  <si>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</si>
  <si>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</si>
  <si>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</si>
  <si>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</si>
  <si>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</si>
  <si>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</si>
  <si>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</si>
  <si>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</si>
  <si>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</si>
  <si>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</si>
  <si>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</si>
  <si>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</si>
  <si>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</si>
  <si>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</si>
  <si>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</si>
  <si>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</si>
  <si>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</si>
  <si>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</si>
  <si>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</si>
  <si>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</si>
  <si>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</si>
  <si>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</si>
  <si>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</si>
  <si>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</si>
  <si>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</si>
  <si>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</si>
  <si>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</si>
  <si>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</si>
  <si>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</si>
  <si>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</si>
  <si>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</si>
  <si>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</si>
  <si>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</si>
  <si>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</si>
  <si>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</si>
  <si>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</si>
  <si>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</si>
  <si>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</si>
  <si>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</si>
  <si>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</si>
  <si>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</si>
  <si>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</si>
  <si>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</si>
  <si>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</si>
  <si>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</si>
  <si>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</si>
  <si>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</si>
  <si>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</si>
  <si>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</si>
  <si>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</si>
  <si>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</si>
  <si>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</si>
  <si>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</si>
  <si>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</si>
  <si>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</si>
  <si>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</si>
  <si>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</si>
  <si>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</si>
  <si>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</si>
  <si>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</si>
  <si>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</si>
  <si>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</si>
  <si>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</si>
  <si>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</si>
  <si>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</si>
  <si>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</si>
  <si>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</si>
  <si>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</si>
  <si>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</si>
  <si>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</si>
  <si>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</si>
  <si>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</si>
  <si>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</si>
  <si>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</si>
  <si>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</si>
  <si>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</si>
  <si>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</si>
  <si>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</si>
  <si>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</si>
  <si>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</si>
  <si>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</si>
  <si>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</si>
  <si>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</si>
  <si>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</si>
  <si>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</si>
  <si>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</si>
  <si>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</si>
  <si>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</si>
  <si>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</si>
  <si>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</si>
  <si>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</si>
  <si>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</si>
  <si>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</si>
  <si>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</si>
  <si>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</si>
  <si>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</si>
  <si>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</si>
  <si>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</si>
  <si>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</si>
  <si>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</si>
  <si>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</si>
  <si>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</si>
  <si>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</si>
  <si>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</si>
  <si>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</si>
  <si>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</si>
  <si>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</si>
  <si>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</si>
  <si>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</si>
  <si>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</si>
  <si>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</si>
  <si>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69071.м. Запоріжжя.вул. Чарівна 117 "а"</t>
  </si>
  <si>
    <t/>
  </si>
  <si>
    <t>Ю.В. Захаров</t>
  </si>
  <si>
    <t>Н.І. Алейнікова</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</si>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</sst>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3722</v>
      </c>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2361</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12.75" customHeight="1">
      <c r="A24" s="49"/>
      <c r="B24" s="134"/>
      <c r="C24" s="135"/>
      <c r="D24" s="136"/>
      <c r="E24" s="68"/>
      <c r="F24" s="60"/>
      <c r="G24" s="59"/>
      <c r="H24" s="59"/>
    </row>
    <row r="25" spans="1:8" ht="12.75"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1505</v>
      </c>
      <c r="E38" s="146"/>
      <c r="F38" s="146"/>
      <c r="G38" s="146"/>
      <c r="H38" s="147"/>
    </row>
    <row r="39" spans="1:8" ht="12.75" customHeight="1">
      <c r="A39" s="49"/>
      <c r="B39" s="51"/>
      <c r="D39" s="45"/>
      <c r="E39" s="45"/>
      <c r="F39" s="45"/>
      <c r="G39" s="45"/>
      <c r="H39" s="52"/>
    </row>
    <row r="40" spans="1:8" ht="12.75" customHeight="1">
      <c r="A40" s="49"/>
      <c r="B40" s="51" t="s">
        <v>2175</v>
      </c>
      <c r="D40" s="123" t="s">
        <v>2362</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&amp;LB44455FA&amp;C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72" t="s">
        <v>2319</v>
      </c>
      <c r="B1" s="172"/>
      <c r="C1" s="109"/>
      <c r="X1" s="111"/>
      <c r="Y1" s="116"/>
      <c r="Z1" s="116"/>
    </row>
    <row r="2" spans="1:27"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7"/>
      <c r="Z2" s="117"/>
      <c r="AA2" s="102"/>
    </row>
    <row r="3" spans="1:27"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8"/>
      <c r="Z3" s="117"/>
      <c r="AA3" s="103"/>
    </row>
    <row r="4" spans="1:27"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7"/>
      <c r="Z4" s="117"/>
      <c r="AA4" s="103"/>
    </row>
    <row r="5" spans="1:27"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4" t="s">
        <v>428</v>
      </c>
      <c r="B7" s="165"/>
      <c r="C7" s="101"/>
      <c r="D7" s="4"/>
      <c r="E7" s="4"/>
      <c r="F7" s="4"/>
      <c r="G7" s="4"/>
      <c r="H7" s="4"/>
      <c r="I7" s="4"/>
      <c r="J7" s="4"/>
      <c r="K7" s="4"/>
      <c r="L7" s="4"/>
      <c r="M7" s="4"/>
      <c r="N7" s="4"/>
      <c r="O7" s="4"/>
      <c r="P7" s="4"/>
      <c r="Q7" s="4"/>
      <c r="R7" s="4"/>
      <c r="S7" s="4"/>
      <c r="T7" s="4"/>
      <c r="U7" s="4"/>
      <c r="V7" s="4"/>
      <c r="W7" s="4"/>
      <c r="X7" s="25"/>
      <c r="Y7" s="119"/>
      <c r="Z7" s="119"/>
    </row>
    <row r="8" spans="1:24" ht="12.75">
      <c r="A8" s="160" t="s">
        <v>2209</v>
      </c>
      <c r="B8" s="161"/>
      <c r="C8" s="98"/>
      <c r="D8" s="32">
        <f>SUM(E8:H8)</f>
        <v>53</v>
      </c>
      <c r="E8" s="32">
        <f>SUM(E9:E446)</f>
        <v>8</v>
      </c>
      <c r="F8" s="32">
        <f>SUM(F9:F446)</f>
        <v>1</v>
      </c>
      <c r="G8" s="32">
        <f>SUM(G9:G446)</f>
        <v>38</v>
      </c>
      <c r="H8" s="32">
        <f>SUM(H9:H446)</f>
        <v>6</v>
      </c>
      <c r="I8" s="32">
        <f>SUM(J8:M8)</f>
        <v>62</v>
      </c>
      <c r="J8" s="32">
        <f>SUM(J9:J446)</f>
        <v>3</v>
      </c>
      <c r="K8" s="32">
        <f>SUM(K9:K446)</f>
        <v>0</v>
      </c>
      <c r="L8" s="32">
        <f>SUM(L9:L446)</f>
        <v>57</v>
      </c>
      <c r="M8" s="32">
        <f>SUM(M9:M446)</f>
        <v>2</v>
      </c>
      <c r="N8" s="32">
        <f>SUM(O8:R8)</f>
        <v>54</v>
      </c>
      <c r="O8" s="32">
        <f>SUM(O9:O446)</f>
        <v>11</v>
      </c>
      <c r="P8" s="32">
        <f>SUM(P9:P446)</f>
        <v>1</v>
      </c>
      <c r="Q8" s="32">
        <f>SUM(Q9:Q446)</f>
        <v>41</v>
      </c>
      <c r="R8" s="32">
        <f>SUM(R9:R446)</f>
        <v>1</v>
      </c>
      <c r="S8" s="32">
        <f>SUM(T8:W8)</f>
        <v>61</v>
      </c>
      <c r="T8" s="32">
        <f>SUM(T9:T446)</f>
        <v>0</v>
      </c>
      <c r="U8" s="32">
        <f>SUM(U9:U446)</f>
        <v>0</v>
      </c>
      <c r="V8" s="32">
        <f>SUM(V9:V446)</f>
        <v>54</v>
      </c>
      <c r="W8" s="32">
        <f>SUM(W9:W446)</f>
        <v>7</v>
      </c>
      <c r="X8" s="33" t="s">
        <v>1916</v>
      </c>
    </row>
    <row r="9" spans="1:24" ht="26.2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1</v>
      </c>
      <c r="J10" s="6"/>
      <c r="K10" s="6"/>
      <c r="L10" s="6">
        <v>1</v>
      </c>
      <c r="M10" s="6"/>
      <c r="N10" s="6"/>
      <c r="O10" s="6"/>
      <c r="P10" s="6"/>
      <c r="Q10" s="6"/>
      <c r="R10" s="6"/>
      <c r="S10" s="6">
        <v>1</v>
      </c>
      <c r="T10" s="6"/>
      <c r="U10" s="6"/>
      <c r="V10" s="6">
        <v>1</v>
      </c>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5</v>
      </c>
      <c r="E12" s="6">
        <v>5</v>
      </c>
      <c r="F12" s="6"/>
      <c r="G12" s="6"/>
      <c r="H12" s="6"/>
      <c r="I12" s="6">
        <v>1</v>
      </c>
      <c r="J12" s="6"/>
      <c r="K12" s="6"/>
      <c r="L12" s="6"/>
      <c r="M12" s="6">
        <v>1</v>
      </c>
      <c r="N12" s="6">
        <v>6</v>
      </c>
      <c r="O12" s="6">
        <v>5</v>
      </c>
      <c r="P12" s="6"/>
      <c r="Q12" s="6"/>
      <c r="R12" s="6">
        <v>1</v>
      </c>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9"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6</v>
      </c>
      <c r="E21" s="40"/>
      <c r="F21" s="40"/>
      <c r="G21" s="40">
        <v>4</v>
      </c>
      <c r="H21" s="40">
        <v>2</v>
      </c>
      <c r="I21" s="40"/>
      <c r="J21" s="40"/>
      <c r="K21" s="40"/>
      <c r="L21" s="40"/>
      <c r="M21" s="40"/>
      <c r="N21" s="40">
        <v>3</v>
      </c>
      <c r="O21" s="40"/>
      <c r="P21" s="40"/>
      <c r="Q21" s="40">
        <v>3</v>
      </c>
      <c r="R21" s="40"/>
      <c r="S21" s="40">
        <v>3</v>
      </c>
      <c r="T21" s="40"/>
      <c r="U21" s="40"/>
      <c r="V21" s="40">
        <v>1</v>
      </c>
      <c r="W21" s="40">
        <v>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c r="J27" s="40"/>
      <c r="K27" s="40"/>
      <c r="L27" s="40"/>
      <c r="M27" s="40"/>
      <c r="N27" s="40"/>
      <c r="O27" s="40"/>
      <c r="P27" s="40"/>
      <c r="Q27" s="40"/>
      <c r="R27" s="40"/>
      <c r="S27" s="40">
        <v>1</v>
      </c>
      <c r="T27" s="40"/>
      <c r="U27" s="40"/>
      <c r="V27" s="40">
        <v>1</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c r="O81" s="40"/>
      <c r="P81" s="40"/>
      <c r="Q81" s="40"/>
      <c r="R81" s="40"/>
      <c r="S81" s="40">
        <v>1</v>
      </c>
      <c r="T81" s="40"/>
      <c r="U81" s="40"/>
      <c r="V81" s="40">
        <v>1</v>
      </c>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8</v>
      </c>
      <c r="E106" s="40"/>
      <c r="F106" s="40"/>
      <c r="G106" s="40">
        <v>8</v>
      </c>
      <c r="H106" s="40"/>
      <c r="I106" s="40">
        <v>3</v>
      </c>
      <c r="J106" s="40"/>
      <c r="K106" s="40"/>
      <c r="L106" s="40">
        <v>3</v>
      </c>
      <c r="M106" s="40"/>
      <c r="N106" s="40">
        <v>6</v>
      </c>
      <c r="O106" s="40"/>
      <c r="P106" s="40"/>
      <c r="Q106" s="40">
        <v>6</v>
      </c>
      <c r="R106" s="40"/>
      <c r="S106" s="40">
        <v>5</v>
      </c>
      <c r="T106" s="40"/>
      <c r="U106" s="40"/>
      <c r="V106" s="40">
        <v>5</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c r="A112" s="90">
        <v>411010607</v>
      </c>
      <c r="B112" s="42" t="s">
        <v>110</v>
      </c>
      <c r="C112" s="99"/>
      <c r="D112" s="40">
        <v>2</v>
      </c>
      <c r="E112" s="40"/>
      <c r="F112" s="40"/>
      <c r="G112" s="40">
        <v>1</v>
      </c>
      <c r="H112" s="40">
        <v>1</v>
      </c>
      <c r="I112" s="40"/>
      <c r="J112" s="40"/>
      <c r="K112" s="40"/>
      <c r="L112" s="40"/>
      <c r="M112" s="40"/>
      <c r="N112" s="40"/>
      <c r="O112" s="40"/>
      <c r="P112" s="40"/>
      <c r="Q112" s="40"/>
      <c r="R112" s="40"/>
      <c r="S112" s="40">
        <v>2</v>
      </c>
      <c r="T112" s="40"/>
      <c r="U112" s="40"/>
      <c r="V112" s="40">
        <v>1</v>
      </c>
      <c r="W112" s="40">
        <v>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c r="A189" s="90">
        <v>411010902</v>
      </c>
      <c r="B189" s="42" t="s">
        <v>184</v>
      </c>
      <c r="C189" s="99"/>
      <c r="D189" s="40"/>
      <c r="E189" s="40"/>
      <c r="F189" s="40"/>
      <c r="G189" s="40"/>
      <c r="H189" s="40"/>
      <c r="I189" s="40">
        <v>1</v>
      </c>
      <c r="J189" s="40"/>
      <c r="K189" s="40"/>
      <c r="L189" s="40">
        <v>1</v>
      </c>
      <c r="M189" s="40"/>
      <c r="N189" s="40"/>
      <c r="O189" s="40"/>
      <c r="P189" s="40"/>
      <c r="Q189" s="40"/>
      <c r="R189" s="40"/>
      <c r="S189" s="40">
        <v>1</v>
      </c>
      <c r="T189" s="40"/>
      <c r="U189" s="40"/>
      <c r="V189" s="40">
        <v>1</v>
      </c>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1</v>
      </c>
      <c r="E191" s="40"/>
      <c r="F191" s="40"/>
      <c r="G191" s="40"/>
      <c r="H191" s="40">
        <v>1</v>
      </c>
      <c r="I191" s="40"/>
      <c r="J191" s="40"/>
      <c r="K191" s="40"/>
      <c r="L191" s="40"/>
      <c r="M191" s="40"/>
      <c r="N191" s="40"/>
      <c r="O191" s="40"/>
      <c r="P191" s="40"/>
      <c r="Q191" s="40"/>
      <c r="R191" s="40"/>
      <c r="S191" s="40">
        <v>1</v>
      </c>
      <c r="T191" s="40"/>
      <c r="U191" s="40"/>
      <c r="V191" s="40"/>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v>
      </c>
      <c r="E194" s="40"/>
      <c r="F194" s="40">
        <v>1</v>
      </c>
      <c r="G194" s="40"/>
      <c r="H194" s="40">
        <v>1</v>
      </c>
      <c r="I194" s="40"/>
      <c r="J194" s="40"/>
      <c r="K194" s="40"/>
      <c r="L194" s="40"/>
      <c r="M194" s="40"/>
      <c r="N194" s="40">
        <v>1</v>
      </c>
      <c r="O194" s="40"/>
      <c r="P194" s="40">
        <v>1</v>
      </c>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c r="O201" s="40"/>
      <c r="P201" s="40"/>
      <c r="Q201" s="40"/>
      <c r="R201" s="40"/>
      <c r="S201" s="40">
        <v>1</v>
      </c>
      <c r="T201" s="40"/>
      <c r="U201" s="40"/>
      <c r="V201" s="40">
        <v>1</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4</v>
      </c>
      <c r="E235" s="40">
        <v>1</v>
      </c>
      <c r="F235" s="40"/>
      <c r="G235" s="40">
        <v>3</v>
      </c>
      <c r="H235" s="40"/>
      <c r="I235" s="40">
        <v>1</v>
      </c>
      <c r="J235" s="40"/>
      <c r="K235" s="40"/>
      <c r="L235" s="40">
        <v>1</v>
      </c>
      <c r="M235" s="40"/>
      <c r="N235" s="40">
        <v>2</v>
      </c>
      <c r="O235" s="40">
        <v>1</v>
      </c>
      <c r="P235" s="40"/>
      <c r="Q235" s="40">
        <v>1</v>
      </c>
      <c r="R235" s="40"/>
      <c r="S235" s="40">
        <v>3</v>
      </c>
      <c r="T235" s="40"/>
      <c r="U235" s="40"/>
      <c r="V235" s="40">
        <v>3</v>
      </c>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2</v>
      </c>
      <c r="E238" s="40">
        <v>1</v>
      </c>
      <c r="F238" s="40"/>
      <c r="G238" s="40">
        <v>1</v>
      </c>
      <c r="H238" s="40"/>
      <c r="I238" s="40"/>
      <c r="J238" s="40"/>
      <c r="K238" s="40"/>
      <c r="L238" s="40"/>
      <c r="M238" s="40"/>
      <c r="N238" s="40">
        <v>1</v>
      </c>
      <c r="O238" s="40">
        <v>1</v>
      </c>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c r="E242" s="40"/>
      <c r="F242" s="40"/>
      <c r="G242" s="40"/>
      <c r="H242" s="40"/>
      <c r="I242" s="40">
        <v>2</v>
      </c>
      <c r="J242" s="40"/>
      <c r="K242" s="40"/>
      <c r="L242" s="40">
        <v>2</v>
      </c>
      <c r="M242" s="40"/>
      <c r="N242" s="40"/>
      <c r="O242" s="40"/>
      <c r="P242" s="40"/>
      <c r="Q242" s="40"/>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6.2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c r="A262" s="90">
        <v>411011303</v>
      </c>
      <c r="B262" s="42" t="s">
        <v>251</v>
      </c>
      <c r="C262" s="99"/>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v>1</v>
      </c>
      <c r="E264" s="40"/>
      <c r="F264" s="40"/>
      <c r="G264" s="40">
        <v>1</v>
      </c>
      <c r="H264" s="40"/>
      <c r="I264" s="40"/>
      <c r="J264" s="40"/>
      <c r="K264" s="40"/>
      <c r="L264" s="40"/>
      <c r="M264" s="40"/>
      <c r="N264" s="40">
        <v>1</v>
      </c>
      <c r="O264" s="40"/>
      <c r="P264" s="40"/>
      <c r="Q264" s="40">
        <v>1</v>
      </c>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c r="A326" s="90">
        <v>411011527</v>
      </c>
      <c r="B326" s="42" t="s">
        <v>313</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6.2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6.2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330</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c r="K387" s="40"/>
      <c r="L387" s="40">
        <v>1</v>
      </c>
      <c r="M387" s="40"/>
      <c r="N387" s="40"/>
      <c r="O387" s="40"/>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v>1</v>
      </c>
      <c r="F397" s="40"/>
      <c r="G397" s="40">
        <v>1</v>
      </c>
      <c r="H397" s="40"/>
      <c r="I397" s="40">
        <v>2</v>
      </c>
      <c r="J397" s="40"/>
      <c r="K397" s="40"/>
      <c r="L397" s="40">
        <v>2</v>
      </c>
      <c r="M397" s="40"/>
      <c r="N397" s="40">
        <v>1</v>
      </c>
      <c r="O397" s="40">
        <v>1</v>
      </c>
      <c r="P397" s="40"/>
      <c r="Q397" s="40"/>
      <c r="R397" s="40"/>
      <c r="S397" s="40">
        <v>3</v>
      </c>
      <c r="T397" s="40"/>
      <c r="U397" s="40"/>
      <c r="V397" s="40">
        <v>3</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c r="E399" s="40"/>
      <c r="F399" s="40"/>
      <c r="G399" s="40"/>
      <c r="H399" s="40"/>
      <c r="I399" s="40">
        <v>1</v>
      </c>
      <c r="J399" s="40"/>
      <c r="K399" s="40"/>
      <c r="L399" s="40"/>
      <c r="M399" s="40">
        <v>1</v>
      </c>
      <c r="N399" s="40"/>
      <c r="O399" s="40"/>
      <c r="P399" s="40"/>
      <c r="Q399" s="40"/>
      <c r="R399" s="40"/>
      <c r="S399" s="40">
        <v>1</v>
      </c>
      <c r="T399" s="40"/>
      <c r="U399" s="40"/>
      <c r="V399" s="40"/>
      <c r="W399" s="40">
        <v>1</v>
      </c>
      <c r="X399" s="39">
        <v>525</v>
      </c>
      <c r="Y399" s="105"/>
      <c r="Z399" s="105"/>
    </row>
    <row r="400" spans="1:26" s="41" customFormat="1" ht="12.75">
      <c r="A400" s="90">
        <v>411011904</v>
      </c>
      <c r="B400" s="42" t="s">
        <v>384</v>
      </c>
      <c r="C400" s="99"/>
      <c r="D400" s="40"/>
      <c r="E400" s="40"/>
      <c r="F400" s="40"/>
      <c r="G400" s="40"/>
      <c r="H400" s="40"/>
      <c r="I400" s="40">
        <v>2</v>
      </c>
      <c r="J400" s="40"/>
      <c r="K400" s="40"/>
      <c r="L400" s="40">
        <v>2</v>
      </c>
      <c r="M400" s="40"/>
      <c r="N400" s="40">
        <v>1</v>
      </c>
      <c r="O400" s="40"/>
      <c r="P400" s="40"/>
      <c r="Q400" s="40">
        <v>1</v>
      </c>
      <c r="R400" s="40"/>
      <c r="S400" s="40">
        <v>1</v>
      </c>
      <c r="T400" s="40"/>
      <c r="U400" s="40"/>
      <c r="V400" s="40">
        <v>1</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10</v>
      </c>
      <c r="E402" s="40"/>
      <c r="F402" s="40"/>
      <c r="G402" s="40">
        <v>10</v>
      </c>
      <c r="H402" s="40"/>
      <c r="I402" s="40">
        <v>35</v>
      </c>
      <c r="J402" s="40">
        <v>2</v>
      </c>
      <c r="K402" s="40"/>
      <c r="L402" s="40">
        <v>33</v>
      </c>
      <c r="M402" s="40"/>
      <c r="N402" s="40">
        <v>23</v>
      </c>
      <c r="O402" s="40">
        <v>2</v>
      </c>
      <c r="P402" s="40"/>
      <c r="Q402" s="40">
        <v>21</v>
      </c>
      <c r="R402" s="40"/>
      <c r="S402" s="40">
        <v>22</v>
      </c>
      <c r="T402" s="40"/>
      <c r="U402" s="40"/>
      <c r="V402" s="40">
        <v>22</v>
      </c>
      <c r="W402" s="40"/>
      <c r="X402" s="39">
        <v>428</v>
      </c>
      <c r="Y402" s="105"/>
      <c r="Z402" s="105"/>
    </row>
    <row r="403" spans="1:26" s="41" customFormat="1" ht="12.75">
      <c r="A403" s="90">
        <v>411011907</v>
      </c>
      <c r="B403" s="42" t="s">
        <v>387</v>
      </c>
      <c r="C403" s="99"/>
      <c r="D403" s="40">
        <v>2</v>
      </c>
      <c r="E403" s="40"/>
      <c r="F403" s="40"/>
      <c r="G403" s="40">
        <v>2</v>
      </c>
      <c r="H403" s="40"/>
      <c r="I403" s="40">
        <v>6</v>
      </c>
      <c r="J403" s="40"/>
      <c r="K403" s="40"/>
      <c r="L403" s="40">
        <v>6</v>
      </c>
      <c r="M403" s="40"/>
      <c r="N403" s="40">
        <v>5</v>
      </c>
      <c r="O403" s="40"/>
      <c r="P403" s="40"/>
      <c r="Q403" s="40">
        <v>5</v>
      </c>
      <c r="R403" s="40"/>
      <c r="S403" s="40">
        <v>3</v>
      </c>
      <c r="T403" s="40"/>
      <c r="U403" s="40"/>
      <c r="V403" s="40">
        <v>3</v>
      </c>
      <c r="W403" s="40"/>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5"/>
      <c r="Z404" s="105"/>
    </row>
    <row r="405" spans="1:26" s="41" customFormat="1" ht="39"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6.2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0" t="s">
        <v>1309</v>
      </c>
      <c r="B447" s="161"/>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6.2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6.2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6.2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6.2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6.2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6.2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0" t="s">
        <v>2210</v>
      </c>
      <c r="B508" s="161"/>
      <c r="C508" s="98"/>
      <c r="D508" s="32">
        <f>SUM(E508:H508)</f>
        <v>1</v>
      </c>
      <c r="E508" s="32">
        <f>SUM(E509:E538)</f>
        <v>0</v>
      </c>
      <c r="F508" s="32">
        <f>SUM(F509:F538)</f>
        <v>0</v>
      </c>
      <c r="G508" s="32">
        <f>SUM(G509:G538)</f>
        <v>1</v>
      </c>
      <c r="H508" s="32">
        <f>SUM(H509:H538)</f>
        <v>0</v>
      </c>
      <c r="I508" s="32">
        <f>SUM(J508:M508)</f>
        <v>2</v>
      </c>
      <c r="J508" s="32">
        <f>SUM(J509:J538)</f>
        <v>0</v>
      </c>
      <c r="K508" s="32">
        <f>SUM(K509:K538)</f>
        <v>0</v>
      </c>
      <c r="L508" s="32">
        <f>SUM(L509:L538)</f>
        <v>2</v>
      </c>
      <c r="M508" s="32">
        <f>SUM(M509:M538)</f>
        <v>0</v>
      </c>
      <c r="N508" s="32">
        <f>SUM(O508:R508)</f>
        <v>3</v>
      </c>
      <c r="O508" s="32">
        <f>SUM(O509:O538)</f>
        <v>0</v>
      </c>
      <c r="P508" s="32">
        <f>SUM(P509:P538)</f>
        <v>0</v>
      </c>
      <c r="Q508" s="32">
        <f>SUM(Q509:Q538)</f>
        <v>3</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6.2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6.2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6.2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6.2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6.2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2317</v>
      </c>
      <c r="C538" s="99"/>
      <c r="D538" s="38">
        <v>1</v>
      </c>
      <c r="E538" s="38"/>
      <c r="F538" s="38"/>
      <c r="G538" s="38">
        <v>1</v>
      </c>
      <c r="H538" s="38"/>
      <c r="I538" s="38">
        <v>2</v>
      </c>
      <c r="J538" s="38"/>
      <c r="K538" s="38"/>
      <c r="L538" s="38">
        <v>2</v>
      </c>
      <c r="M538" s="38"/>
      <c r="N538" s="38">
        <v>3</v>
      </c>
      <c r="O538" s="38"/>
      <c r="P538" s="38"/>
      <c r="Q538" s="38">
        <v>3</v>
      </c>
      <c r="R538" s="38"/>
      <c r="S538" s="38"/>
      <c r="T538" s="38"/>
      <c r="U538" s="38"/>
      <c r="V538" s="38"/>
      <c r="W538" s="38"/>
      <c r="X538" s="36">
        <v>132</v>
      </c>
    </row>
    <row r="539" spans="1:24" ht="12.75">
      <c r="A539" s="92">
        <v>402040000</v>
      </c>
      <c r="B539" s="35" t="s">
        <v>510</v>
      </c>
      <c r="C539" s="98"/>
      <c r="D539" s="32"/>
      <c r="E539" s="32"/>
      <c r="F539" s="32"/>
      <c r="G539" s="32"/>
      <c r="H539" s="32"/>
      <c r="I539" s="32">
        <v>3</v>
      </c>
      <c r="J539" s="32">
        <v>2</v>
      </c>
      <c r="K539" s="32"/>
      <c r="L539" s="32">
        <v>1</v>
      </c>
      <c r="M539" s="32"/>
      <c r="N539" s="32">
        <v>3</v>
      </c>
      <c r="O539" s="32">
        <v>2</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v>1</v>
      </c>
      <c r="E546" s="32"/>
      <c r="F546" s="32"/>
      <c r="G546" s="32"/>
      <c r="H546" s="32">
        <v>1</v>
      </c>
      <c r="I546" s="32"/>
      <c r="J546" s="32"/>
      <c r="K546" s="32"/>
      <c r="L546" s="32"/>
      <c r="M546" s="32"/>
      <c r="N546" s="32"/>
      <c r="O546" s="32"/>
      <c r="P546" s="32"/>
      <c r="Q546" s="32"/>
      <c r="R546" s="32"/>
      <c r="S546" s="32">
        <v>1</v>
      </c>
      <c r="T546" s="32"/>
      <c r="U546" s="32"/>
      <c r="V546" s="32"/>
      <c r="W546" s="32">
        <v>1</v>
      </c>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v>1</v>
      </c>
      <c r="J548" s="32"/>
      <c r="K548" s="32"/>
      <c r="L548" s="32">
        <v>1</v>
      </c>
      <c r="M548" s="32"/>
      <c r="N548" s="32">
        <v>1</v>
      </c>
      <c r="O548" s="32"/>
      <c r="P548" s="32"/>
      <c r="Q548" s="32">
        <v>1</v>
      </c>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2" t="s">
        <v>4</v>
      </c>
      <c r="B551" s="163"/>
      <c r="C551" s="100"/>
      <c r="D551" s="7">
        <f>SUM(E551:H551)</f>
        <v>55</v>
      </c>
      <c r="E551" s="7">
        <f>SUM(E8,E447,E508,E539:E550)</f>
        <v>8</v>
      </c>
      <c r="F551" s="7">
        <f>SUM(F8,F447,F508,F539:F550)</f>
        <v>1</v>
      </c>
      <c r="G551" s="7">
        <f>SUM(G8,G447,G508,G539:G550)</f>
        <v>39</v>
      </c>
      <c r="H551" s="7">
        <f>SUM(H8,H447,H508,H539:H550)</f>
        <v>7</v>
      </c>
      <c r="I551" s="7">
        <f>SUM(J551:M551)</f>
        <v>68</v>
      </c>
      <c r="J551" s="7">
        <f>SUM(J8,J447,J508,J539:J550)</f>
        <v>5</v>
      </c>
      <c r="K551" s="7">
        <f>SUM(K8,K447,K508,K539:K550)</f>
        <v>0</v>
      </c>
      <c r="L551" s="7">
        <f>SUM(L8,L447,L508,L539:L550)</f>
        <v>61</v>
      </c>
      <c r="M551" s="7">
        <f>SUM(M8,M447,M508,M539:M550)</f>
        <v>2</v>
      </c>
      <c r="N551" s="7">
        <f>SUM(O551:R551)</f>
        <v>61</v>
      </c>
      <c r="O551" s="7">
        <f>SUM(O8,O447,O508,O539:O550)</f>
        <v>13</v>
      </c>
      <c r="P551" s="7">
        <f>SUM(P8,P447,P508,P539:P550)</f>
        <v>1</v>
      </c>
      <c r="Q551" s="7">
        <f>SUM(Q8,Q447,Q508,Q539:Q550)</f>
        <v>46</v>
      </c>
      <c r="R551" s="7">
        <f>SUM(R8,R447,R508,R539:R550)</f>
        <v>1</v>
      </c>
      <c r="S551" s="7">
        <f>SUM(T551:W551)</f>
        <v>62</v>
      </c>
      <c r="T551" s="7">
        <f>SUM(T8,T447,T508,T539:T550)</f>
        <v>0</v>
      </c>
      <c r="U551" s="7">
        <f>SUM(U8,U447,U508,U539:U550)</f>
        <v>0</v>
      </c>
      <c r="V551" s="7">
        <f>SUM(V8,V447,V508,V539:V550)</f>
        <v>54</v>
      </c>
      <c r="W551" s="7">
        <f>SUM(W8,W447,W508,W539:W550)</f>
        <v>8</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0" t="s">
        <v>1310</v>
      </c>
      <c r="B553" s="161"/>
      <c r="C553" s="98"/>
      <c r="D553" s="32">
        <f>SUM(E553:H553)</f>
        <v>3</v>
      </c>
      <c r="E553" s="32">
        <f>SUM(E554:E742)</f>
        <v>1</v>
      </c>
      <c r="F553" s="32">
        <f>SUM(F554:F742)</f>
        <v>0</v>
      </c>
      <c r="G553" s="32">
        <f>SUM(G554:G742)</f>
        <v>2</v>
      </c>
      <c r="H553" s="32">
        <f>SUM(H554:H742)</f>
        <v>0</v>
      </c>
      <c r="I553" s="32">
        <f>SUM(J553:M553)</f>
        <v>26</v>
      </c>
      <c r="J553" s="32">
        <f>SUM(J554:J742)</f>
        <v>18</v>
      </c>
      <c r="K553" s="32">
        <f>SUM(K554:K742)</f>
        <v>0</v>
      </c>
      <c r="L553" s="32">
        <f>SUM(L554:L742)</f>
        <v>8</v>
      </c>
      <c r="M553" s="32">
        <f>SUM(M554:M742)</f>
        <v>0</v>
      </c>
      <c r="N553" s="32">
        <f>SUM(O553:R553)</f>
        <v>27</v>
      </c>
      <c r="O553" s="32">
        <f>SUM(O554:O742)</f>
        <v>19</v>
      </c>
      <c r="P553" s="32">
        <f>SUM(P554:P742)</f>
        <v>0</v>
      </c>
      <c r="Q553" s="32">
        <f>SUM(Q554:Q742)</f>
        <v>8</v>
      </c>
      <c r="R553" s="32">
        <f>SUM(R554:R742)</f>
        <v>0</v>
      </c>
      <c r="S553" s="32">
        <f>SUM(T553:W553)</f>
        <v>2</v>
      </c>
      <c r="T553" s="32">
        <f>SUM(T554:T742)</f>
        <v>0</v>
      </c>
      <c r="U553" s="32">
        <f>SUM(U554:U742)</f>
        <v>0</v>
      </c>
      <c r="V553" s="32">
        <f>SUM(V554:V742)</f>
        <v>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9"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6.2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2.5"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6.2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6.2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6.2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6.2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6.2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6.2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6.2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6.2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6.2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6.2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c r="A664" s="90">
        <v>110020000</v>
      </c>
      <c r="B664" s="42" t="s">
        <v>600</v>
      </c>
      <c r="C664" s="99"/>
      <c r="D664" s="40"/>
      <c r="E664" s="40"/>
      <c r="F664" s="40"/>
      <c r="G664" s="40"/>
      <c r="H664" s="40"/>
      <c r="I664" s="40">
        <v>1</v>
      </c>
      <c r="J664" s="40"/>
      <c r="K664" s="40"/>
      <c r="L664" s="40">
        <v>1</v>
      </c>
      <c r="M664" s="40"/>
      <c r="N664" s="40">
        <v>1</v>
      </c>
      <c r="O664" s="40"/>
      <c r="P664" s="40"/>
      <c r="Q664" s="40">
        <v>1</v>
      </c>
      <c r="R664" s="40"/>
      <c r="S664" s="40"/>
      <c r="T664" s="40"/>
      <c r="U664" s="40"/>
      <c r="V664" s="40"/>
      <c r="W664" s="40"/>
      <c r="X664" s="39">
        <v>127</v>
      </c>
      <c r="Y664" s="105"/>
      <c r="Z664" s="105"/>
    </row>
    <row r="665" spans="1:26" s="41" customFormat="1" ht="26.2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9"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6.2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6.2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6.2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6.2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6.2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9"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6.2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6.2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6.2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6.25">
      <c r="A728" s="90">
        <v>113010000</v>
      </c>
      <c r="B728" s="42" t="s">
        <v>659</v>
      </c>
      <c r="C728" s="99"/>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1</v>
      </c>
      <c r="J736" s="40"/>
      <c r="K736" s="40"/>
      <c r="L736" s="40">
        <v>1</v>
      </c>
      <c r="M736" s="40"/>
      <c r="N736" s="40"/>
      <c r="O736" s="40"/>
      <c r="P736" s="40"/>
      <c r="Q736" s="40"/>
      <c r="R736" s="40"/>
      <c r="S736" s="40">
        <v>1</v>
      </c>
      <c r="T736" s="40"/>
      <c r="U736" s="40"/>
      <c r="V736" s="40">
        <v>1</v>
      </c>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1</v>
      </c>
      <c r="F738" s="40"/>
      <c r="G738" s="40">
        <v>2</v>
      </c>
      <c r="H738" s="40"/>
      <c r="I738" s="40">
        <v>22</v>
      </c>
      <c r="J738" s="40">
        <v>17</v>
      </c>
      <c r="K738" s="40"/>
      <c r="L738" s="40">
        <v>5</v>
      </c>
      <c r="M738" s="40"/>
      <c r="N738" s="40">
        <v>25</v>
      </c>
      <c r="O738" s="40">
        <v>18</v>
      </c>
      <c r="P738" s="40"/>
      <c r="Q738" s="40">
        <v>7</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v>1</v>
      </c>
      <c r="J751" s="32"/>
      <c r="K751" s="32"/>
      <c r="L751" s="32">
        <v>1</v>
      </c>
      <c r="M751" s="32"/>
      <c r="N751" s="32"/>
      <c r="O751" s="32"/>
      <c r="P751" s="32"/>
      <c r="Q751" s="32"/>
      <c r="R751" s="32"/>
      <c r="S751" s="32">
        <v>1</v>
      </c>
      <c r="T751" s="32"/>
      <c r="U751" s="32"/>
      <c r="V751" s="32">
        <v>1</v>
      </c>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100"/>
      <c r="D754" s="7">
        <f>SUM(E754:H754)</f>
        <v>3</v>
      </c>
      <c r="E754" s="7">
        <f>SUM(E553,E743:E753)</f>
        <v>1</v>
      </c>
      <c r="F754" s="7">
        <f>SUM(F553,F743:F753)</f>
        <v>0</v>
      </c>
      <c r="G754" s="7">
        <f>SUM(G553,G743:G753)</f>
        <v>2</v>
      </c>
      <c r="H754" s="7">
        <f>SUM(H553,H743:H753)</f>
        <v>0</v>
      </c>
      <c r="I754" s="7">
        <f>SUM(J754:M754)</f>
        <v>28</v>
      </c>
      <c r="J754" s="7">
        <f>SUM(J553,J743:J753)</f>
        <v>18</v>
      </c>
      <c r="K754" s="7">
        <f>SUM(K553,K743:K753)</f>
        <v>0</v>
      </c>
      <c r="L754" s="7">
        <f>SUM(L553,L743:L753)</f>
        <v>10</v>
      </c>
      <c r="M754" s="7">
        <f>SUM(M553,M743:M753)</f>
        <v>0</v>
      </c>
      <c r="N754" s="7">
        <f>SUM(O754:R754)</f>
        <v>28</v>
      </c>
      <c r="O754" s="7">
        <f>SUM(O553,O743:O753)</f>
        <v>19</v>
      </c>
      <c r="P754" s="7">
        <f>SUM(P553,P743:P753)</f>
        <v>0</v>
      </c>
      <c r="Q754" s="7">
        <f>SUM(Q553,Q743:Q753)</f>
        <v>9</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0" t="s">
        <v>1311</v>
      </c>
      <c r="B756" s="161"/>
      <c r="C756" s="98"/>
      <c r="D756" s="32">
        <f>SUM(E756:H756)</f>
        <v>1</v>
      </c>
      <c r="E756" s="32">
        <f>SUM(E757:E765)</f>
        <v>0</v>
      </c>
      <c r="F756" s="32">
        <f>SUM(F757:F765)</f>
        <v>0</v>
      </c>
      <c r="G756" s="32">
        <f>SUM(G757:G765)</f>
        <v>1</v>
      </c>
      <c r="H756" s="32">
        <f>SUM(H757:H765)</f>
        <v>0</v>
      </c>
      <c r="I756" s="32">
        <f>SUM(J756:M756)</f>
        <v>42</v>
      </c>
      <c r="J756" s="32">
        <f>SUM(J757:J765)</f>
        <v>0</v>
      </c>
      <c r="K756" s="32">
        <f>SUM(K757:K765)</f>
        <v>0</v>
      </c>
      <c r="L756" s="32">
        <f>SUM(L757:L765)</f>
        <v>42</v>
      </c>
      <c r="M756" s="32">
        <f>SUM(M757:M765)</f>
        <v>0</v>
      </c>
      <c r="N756" s="32">
        <f>SUM(O756:R756)</f>
        <v>41</v>
      </c>
      <c r="O756" s="32">
        <f>SUM(O757:O765)</f>
        <v>0</v>
      </c>
      <c r="P756" s="32">
        <f>SUM(P757:P765)</f>
        <v>0</v>
      </c>
      <c r="Q756" s="32">
        <f>SUM(Q757:Q765)</f>
        <v>41</v>
      </c>
      <c r="R756" s="32">
        <f>SUM(R757:R765)</f>
        <v>0</v>
      </c>
      <c r="S756" s="32">
        <f>SUM(T756:W756)</f>
        <v>2</v>
      </c>
      <c r="T756" s="32">
        <f>SUM(T757:T765)</f>
        <v>0</v>
      </c>
      <c r="U756" s="32">
        <f>SUM(U757:U765)</f>
        <v>0</v>
      </c>
      <c r="V756" s="32">
        <f>SUM(V757:V765)</f>
        <v>2</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6.2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9">
      <c r="A760" s="89">
        <v>321030000</v>
      </c>
      <c r="B760" s="30" t="s">
        <v>677</v>
      </c>
      <c r="C760" s="99"/>
      <c r="D760" s="6">
        <v>1</v>
      </c>
      <c r="E760" s="6"/>
      <c r="F760" s="6"/>
      <c r="G760" s="6">
        <v>1</v>
      </c>
      <c r="H760" s="6"/>
      <c r="I760" s="6">
        <v>23</v>
      </c>
      <c r="J760" s="6"/>
      <c r="K760" s="6"/>
      <c r="L760" s="6">
        <v>23</v>
      </c>
      <c r="M760" s="6"/>
      <c r="N760" s="6">
        <v>23</v>
      </c>
      <c r="O760" s="6"/>
      <c r="P760" s="6"/>
      <c r="Q760" s="6">
        <v>23</v>
      </c>
      <c r="R760" s="6"/>
      <c r="S760" s="6">
        <v>1</v>
      </c>
      <c r="T760" s="6"/>
      <c r="U760" s="6"/>
      <c r="V760" s="6">
        <v>1</v>
      </c>
      <c r="W760" s="6"/>
      <c r="X760" s="5">
        <v>324</v>
      </c>
    </row>
    <row r="761" spans="1:24" ht="39">
      <c r="A761" s="89">
        <v>321040000</v>
      </c>
      <c r="B761" s="30" t="s">
        <v>678</v>
      </c>
      <c r="C761" s="99"/>
      <c r="D761" s="6"/>
      <c r="E761" s="6"/>
      <c r="F761" s="6"/>
      <c r="G761" s="6"/>
      <c r="H761" s="6"/>
      <c r="I761" s="6">
        <v>19</v>
      </c>
      <c r="J761" s="6"/>
      <c r="K761" s="6"/>
      <c r="L761" s="6">
        <v>19</v>
      </c>
      <c r="M761" s="6"/>
      <c r="N761" s="6">
        <v>18</v>
      </c>
      <c r="O761" s="6"/>
      <c r="P761" s="6"/>
      <c r="Q761" s="6">
        <v>18</v>
      </c>
      <c r="R761" s="6"/>
      <c r="S761" s="6">
        <v>1</v>
      </c>
      <c r="T761" s="6"/>
      <c r="U761" s="6"/>
      <c r="V761" s="6">
        <v>1</v>
      </c>
      <c r="W761" s="6"/>
      <c r="X761" s="5">
        <v>324</v>
      </c>
    </row>
    <row r="762" spans="1:24" ht="39"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8"/>
      <c r="D766" s="32">
        <f>SUM(E766:H766)</f>
        <v>52</v>
      </c>
      <c r="E766" s="32">
        <f>SUM(E767:E861)</f>
        <v>22</v>
      </c>
      <c r="F766" s="32">
        <f>SUM(F767:F861)</f>
        <v>0</v>
      </c>
      <c r="G766" s="32">
        <f>SUM(G767:G861)</f>
        <v>30</v>
      </c>
      <c r="H766" s="32">
        <f>SUM(H767:H861)</f>
        <v>0</v>
      </c>
      <c r="I766" s="32">
        <f>SUM(J766:M766)</f>
        <v>577</v>
      </c>
      <c r="J766" s="32">
        <f>SUM(J767:J861)</f>
        <v>277</v>
      </c>
      <c r="K766" s="32">
        <f>SUM(K767:K861)</f>
        <v>0</v>
      </c>
      <c r="L766" s="32">
        <f>SUM(L767:L861)</f>
        <v>300</v>
      </c>
      <c r="M766" s="32">
        <f>SUM(M767:M861)</f>
        <v>0</v>
      </c>
      <c r="N766" s="32">
        <f>SUM(O766:R766)</f>
        <v>517</v>
      </c>
      <c r="O766" s="32">
        <f>SUM(O767:O861)</f>
        <v>298</v>
      </c>
      <c r="P766" s="32">
        <f>SUM(P767:P861)</f>
        <v>0</v>
      </c>
      <c r="Q766" s="32">
        <f>SUM(Q767:Q861)</f>
        <v>219</v>
      </c>
      <c r="R766" s="32">
        <f>SUM(R767:R861)</f>
        <v>0</v>
      </c>
      <c r="S766" s="32">
        <f>SUM(T766:W766)</f>
        <v>112</v>
      </c>
      <c r="T766" s="32">
        <f>SUM(T767:T861)</f>
        <v>1</v>
      </c>
      <c r="U766" s="32">
        <f>SUM(U767:U861)</f>
        <v>0</v>
      </c>
      <c r="V766" s="32">
        <f>SUM(V767:V861)</f>
        <v>111</v>
      </c>
      <c r="W766" s="32">
        <f>SUM(W767:W861)</f>
        <v>0</v>
      </c>
      <c r="X766" s="33" t="s">
        <v>1916</v>
      </c>
    </row>
    <row r="767" spans="1:24" ht="26.2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3</v>
      </c>
      <c r="J781" s="6">
        <v>1</v>
      </c>
      <c r="K781" s="6"/>
      <c r="L781" s="6">
        <v>2</v>
      </c>
      <c r="M781" s="6"/>
      <c r="N781" s="6">
        <v>1</v>
      </c>
      <c r="O781" s="6">
        <v>1</v>
      </c>
      <c r="P781" s="6"/>
      <c r="Q781" s="6"/>
      <c r="R781" s="6"/>
      <c r="S781" s="6">
        <v>2</v>
      </c>
      <c r="T781" s="6"/>
      <c r="U781" s="6"/>
      <c r="V781" s="6">
        <v>2</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c r="E783" s="6"/>
      <c r="F783" s="6"/>
      <c r="G783" s="6"/>
      <c r="H783" s="6"/>
      <c r="I783" s="6">
        <v>2</v>
      </c>
      <c r="J783" s="6"/>
      <c r="K783" s="6"/>
      <c r="L783" s="6">
        <v>2</v>
      </c>
      <c r="M783" s="6"/>
      <c r="N783" s="6">
        <v>2</v>
      </c>
      <c r="O783" s="6"/>
      <c r="P783" s="6"/>
      <c r="Q783" s="6">
        <v>2</v>
      </c>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c r="E789" s="6"/>
      <c r="F789" s="6"/>
      <c r="G789" s="6"/>
      <c r="H789" s="6"/>
      <c r="I789" s="6">
        <v>1</v>
      </c>
      <c r="J789" s="6">
        <v>1</v>
      </c>
      <c r="K789" s="6"/>
      <c r="L789" s="6"/>
      <c r="M789" s="6"/>
      <c r="N789" s="6">
        <v>1</v>
      </c>
      <c r="O789" s="6">
        <v>1</v>
      </c>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2</v>
      </c>
      <c r="J794" s="6"/>
      <c r="K794" s="6"/>
      <c r="L794" s="6">
        <v>2</v>
      </c>
      <c r="M794" s="6"/>
      <c r="N794" s="6"/>
      <c r="O794" s="6"/>
      <c r="P794" s="6"/>
      <c r="Q794" s="6"/>
      <c r="R794" s="6"/>
      <c r="S794" s="6">
        <v>2</v>
      </c>
      <c r="T794" s="6"/>
      <c r="U794" s="6"/>
      <c r="V794" s="6">
        <v>2</v>
      </c>
      <c r="W794" s="6"/>
      <c r="X794" s="5">
        <v>368</v>
      </c>
    </row>
    <row r="795" spans="1:24" ht="12.75">
      <c r="A795" s="89">
        <v>302060000</v>
      </c>
      <c r="B795" s="30" t="s">
        <v>704</v>
      </c>
      <c r="C795" s="99"/>
      <c r="D795" s="6"/>
      <c r="E795" s="6"/>
      <c r="F795" s="6"/>
      <c r="G795" s="6"/>
      <c r="H795" s="6"/>
      <c r="I795" s="6">
        <v>2</v>
      </c>
      <c r="J795" s="6">
        <v>1</v>
      </c>
      <c r="K795" s="6"/>
      <c r="L795" s="6">
        <v>1</v>
      </c>
      <c r="M795" s="6"/>
      <c r="N795" s="6">
        <v>1</v>
      </c>
      <c r="O795" s="6">
        <v>1</v>
      </c>
      <c r="P795" s="6"/>
      <c r="Q795" s="6"/>
      <c r="R795" s="6"/>
      <c r="S795" s="6">
        <v>1</v>
      </c>
      <c r="T795" s="6"/>
      <c r="U795" s="6"/>
      <c r="V795" s="6">
        <v>1</v>
      </c>
      <c r="W795" s="6"/>
      <c r="X795" s="5">
        <v>298</v>
      </c>
    </row>
    <row r="796" spans="1:24" ht="12.75">
      <c r="A796" s="89">
        <v>302070000</v>
      </c>
      <c r="B796" s="30" t="s">
        <v>705</v>
      </c>
      <c r="C796" s="99"/>
      <c r="D796" s="6"/>
      <c r="E796" s="6"/>
      <c r="F796" s="6"/>
      <c r="G796" s="6"/>
      <c r="H796" s="6"/>
      <c r="I796" s="6">
        <v>5</v>
      </c>
      <c r="J796" s="6">
        <v>1</v>
      </c>
      <c r="K796" s="6"/>
      <c r="L796" s="6">
        <v>4</v>
      </c>
      <c r="M796" s="6"/>
      <c r="N796" s="6">
        <v>1</v>
      </c>
      <c r="O796" s="6">
        <v>1</v>
      </c>
      <c r="P796" s="6"/>
      <c r="Q796" s="6"/>
      <c r="R796" s="6"/>
      <c r="S796" s="6">
        <v>4</v>
      </c>
      <c r="T796" s="6"/>
      <c r="U796" s="6"/>
      <c r="V796" s="6">
        <v>4</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6.2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c r="E805" s="6"/>
      <c r="F805" s="6"/>
      <c r="G805" s="6"/>
      <c r="H805" s="6"/>
      <c r="I805" s="6">
        <v>2</v>
      </c>
      <c r="J805" s="6">
        <v>1</v>
      </c>
      <c r="K805" s="6"/>
      <c r="L805" s="6">
        <v>1</v>
      </c>
      <c r="M805" s="6"/>
      <c r="N805" s="6">
        <v>1</v>
      </c>
      <c r="O805" s="6">
        <v>1</v>
      </c>
      <c r="P805" s="6"/>
      <c r="Q805" s="6"/>
      <c r="R805" s="6"/>
      <c r="S805" s="6">
        <v>1</v>
      </c>
      <c r="T805" s="6"/>
      <c r="U805" s="6"/>
      <c r="V805" s="6">
        <v>1</v>
      </c>
      <c r="W805" s="6"/>
      <c r="X805" s="5">
        <v>327</v>
      </c>
    </row>
    <row r="806" spans="1:24" ht="12.75">
      <c r="A806" s="89">
        <v>304020000</v>
      </c>
      <c r="B806" s="30" t="s">
        <v>715</v>
      </c>
      <c r="C806" s="99"/>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9">
        <v>304030000</v>
      </c>
      <c r="B807" s="30" t="s">
        <v>716</v>
      </c>
      <c r="C807" s="99"/>
      <c r="D807" s="6"/>
      <c r="E807" s="6"/>
      <c r="F807" s="6"/>
      <c r="G807" s="6"/>
      <c r="H807" s="6"/>
      <c r="I807" s="6">
        <v>7</v>
      </c>
      <c r="J807" s="6">
        <v>2</v>
      </c>
      <c r="K807" s="6"/>
      <c r="L807" s="6">
        <v>5</v>
      </c>
      <c r="M807" s="6"/>
      <c r="N807" s="6">
        <v>2</v>
      </c>
      <c r="O807" s="6">
        <v>2</v>
      </c>
      <c r="P807" s="6"/>
      <c r="Q807" s="6"/>
      <c r="R807" s="6"/>
      <c r="S807" s="6">
        <v>5</v>
      </c>
      <c r="T807" s="6"/>
      <c r="U807" s="6"/>
      <c r="V807" s="6">
        <v>5</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4</v>
      </c>
      <c r="E812" s="6">
        <v>2</v>
      </c>
      <c r="F812" s="6"/>
      <c r="G812" s="6">
        <v>2</v>
      </c>
      <c r="H812" s="6"/>
      <c r="I812" s="6">
        <v>58</v>
      </c>
      <c r="J812" s="6">
        <v>25</v>
      </c>
      <c r="K812" s="6"/>
      <c r="L812" s="6">
        <v>33</v>
      </c>
      <c r="M812" s="6"/>
      <c r="N812" s="6">
        <v>60</v>
      </c>
      <c r="O812" s="6">
        <v>27</v>
      </c>
      <c r="P812" s="6"/>
      <c r="Q812" s="6">
        <v>33</v>
      </c>
      <c r="R812" s="6"/>
      <c r="S812" s="6">
        <v>2</v>
      </c>
      <c r="T812" s="6"/>
      <c r="U812" s="6"/>
      <c r="V812" s="6">
        <v>2</v>
      </c>
      <c r="W812" s="6"/>
      <c r="X812" s="5">
        <v>315</v>
      </c>
    </row>
    <row r="813" spans="1:24" ht="12.75">
      <c r="A813" s="89">
        <v>304080000</v>
      </c>
      <c r="B813" s="30" t="s">
        <v>720</v>
      </c>
      <c r="C813" s="99"/>
      <c r="D813" s="6"/>
      <c r="E813" s="6"/>
      <c r="F813" s="6"/>
      <c r="G813" s="6"/>
      <c r="H813" s="6"/>
      <c r="I813" s="6">
        <v>47</v>
      </c>
      <c r="J813" s="6">
        <v>7</v>
      </c>
      <c r="K813" s="6"/>
      <c r="L813" s="6">
        <v>40</v>
      </c>
      <c r="M813" s="6"/>
      <c r="N813" s="6">
        <v>47</v>
      </c>
      <c r="O813" s="6">
        <v>7</v>
      </c>
      <c r="P813" s="6"/>
      <c r="Q813" s="6">
        <v>40</v>
      </c>
      <c r="R813" s="6"/>
      <c r="S813" s="6"/>
      <c r="T813" s="6"/>
      <c r="U813" s="6"/>
      <c r="V813" s="6"/>
      <c r="W813" s="6"/>
      <c r="X813" s="5">
        <v>315</v>
      </c>
    </row>
    <row r="814" spans="1:24" ht="26.2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4</v>
      </c>
      <c r="E815" s="6">
        <v>2</v>
      </c>
      <c r="F815" s="6"/>
      <c r="G815" s="6">
        <v>2</v>
      </c>
      <c r="H815" s="6"/>
      <c r="I815" s="6">
        <v>99</v>
      </c>
      <c r="J815" s="6">
        <v>34</v>
      </c>
      <c r="K815" s="6"/>
      <c r="L815" s="6">
        <v>65</v>
      </c>
      <c r="M815" s="6"/>
      <c r="N815" s="6">
        <v>87</v>
      </c>
      <c r="O815" s="6">
        <v>35</v>
      </c>
      <c r="P815" s="6"/>
      <c r="Q815" s="6">
        <v>52</v>
      </c>
      <c r="R815" s="6"/>
      <c r="S815" s="6">
        <v>16</v>
      </c>
      <c r="T815" s="6">
        <v>1</v>
      </c>
      <c r="U815" s="6"/>
      <c r="V815" s="6">
        <v>15</v>
      </c>
      <c r="W815" s="6"/>
      <c r="X815" s="5">
        <v>274</v>
      </c>
    </row>
    <row r="816" spans="1:24" ht="12.75">
      <c r="A816" s="89">
        <v>304090100</v>
      </c>
      <c r="B816" s="30" t="s">
        <v>723</v>
      </c>
      <c r="C816" s="99"/>
      <c r="D816" s="6">
        <v>1</v>
      </c>
      <c r="E816" s="6"/>
      <c r="F816" s="6"/>
      <c r="G816" s="6">
        <v>1</v>
      </c>
      <c r="H816" s="6"/>
      <c r="I816" s="6"/>
      <c r="J816" s="6"/>
      <c r="K816" s="6"/>
      <c r="L816" s="6"/>
      <c r="M816" s="6"/>
      <c r="N816" s="6">
        <v>1</v>
      </c>
      <c r="O816" s="6"/>
      <c r="P816" s="6"/>
      <c r="Q816" s="6">
        <v>1</v>
      </c>
      <c r="R816" s="6"/>
      <c r="S816" s="6"/>
      <c r="T816" s="6"/>
      <c r="U816" s="6"/>
      <c r="V816" s="6"/>
      <c r="W816" s="6"/>
      <c r="X816" s="5">
        <v>327</v>
      </c>
    </row>
    <row r="817" spans="1:24" ht="12.75">
      <c r="A817" s="89">
        <v>304090200</v>
      </c>
      <c r="B817" s="30" t="s">
        <v>724</v>
      </c>
      <c r="C817" s="99"/>
      <c r="D817" s="6">
        <v>1</v>
      </c>
      <c r="E817" s="6">
        <v>1</v>
      </c>
      <c r="F817" s="6"/>
      <c r="G817" s="6"/>
      <c r="H817" s="6"/>
      <c r="I817" s="6"/>
      <c r="J817" s="6"/>
      <c r="K817" s="6"/>
      <c r="L817" s="6"/>
      <c r="M817" s="6"/>
      <c r="N817" s="6">
        <v>1</v>
      </c>
      <c r="O817" s="6">
        <v>1</v>
      </c>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2</v>
      </c>
      <c r="J820" s="6">
        <v>1</v>
      </c>
      <c r="K820" s="6"/>
      <c r="L820" s="6">
        <v>1</v>
      </c>
      <c r="M820" s="6"/>
      <c r="N820" s="6">
        <v>1</v>
      </c>
      <c r="O820" s="6">
        <v>1</v>
      </c>
      <c r="P820" s="6"/>
      <c r="Q820" s="6"/>
      <c r="R820" s="6"/>
      <c r="S820" s="6">
        <v>1</v>
      </c>
      <c r="T820" s="6"/>
      <c r="U820" s="6"/>
      <c r="V820" s="6">
        <v>1</v>
      </c>
      <c r="W820" s="6"/>
      <c r="X820" s="5">
        <v>322</v>
      </c>
    </row>
    <row r="821" spans="1:24" ht="12.75">
      <c r="A821" s="89">
        <v>305010100</v>
      </c>
      <c r="B821" s="30" t="s">
        <v>728</v>
      </c>
      <c r="C821" s="99"/>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6.25">
      <c r="A822" s="89">
        <v>305010200</v>
      </c>
      <c r="B822" s="30" t="s">
        <v>729</v>
      </c>
      <c r="C822" s="99"/>
      <c r="D822" s="6"/>
      <c r="E822" s="6"/>
      <c r="F822" s="6"/>
      <c r="G822" s="6"/>
      <c r="H822" s="6"/>
      <c r="I822" s="6">
        <v>2</v>
      </c>
      <c r="J822" s="6">
        <v>1</v>
      </c>
      <c r="K822" s="6"/>
      <c r="L822" s="6">
        <v>1</v>
      </c>
      <c r="M822" s="6"/>
      <c r="N822" s="6">
        <v>1</v>
      </c>
      <c r="O822" s="6">
        <v>1</v>
      </c>
      <c r="P822" s="6"/>
      <c r="Q822" s="6"/>
      <c r="R822" s="6"/>
      <c r="S822" s="6">
        <v>1</v>
      </c>
      <c r="T822" s="6"/>
      <c r="U822" s="6"/>
      <c r="V822" s="6">
        <v>1</v>
      </c>
      <c r="W822" s="6"/>
      <c r="X822" s="5">
        <v>374</v>
      </c>
    </row>
    <row r="823" spans="1:24" ht="26.25">
      <c r="A823" s="89">
        <v>305010300</v>
      </c>
      <c r="B823" s="30" t="s">
        <v>730</v>
      </c>
      <c r="C823" s="99"/>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9">
        <v>305010400</v>
      </c>
      <c r="B824" s="30" t="s">
        <v>731</v>
      </c>
      <c r="C824" s="99"/>
      <c r="D824" s="6"/>
      <c r="E824" s="6"/>
      <c r="F824" s="6"/>
      <c r="G824" s="6"/>
      <c r="H824" s="6"/>
      <c r="I824" s="6">
        <v>2</v>
      </c>
      <c r="J824" s="6">
        <v>2</v>
      </c>
      <c r="K824" s="6"/>
      <c r="L824" s="6"/>
      <c r="M824" s="6"/>
      <c r="N824" s="6">
        <v>2</v>
      </c>
      <c r="O824" s="6">
        <v>2</v>
      </c>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6</v>
      </c>
      <c r="J829" s="6">
        <v>4</v>
      </c>
      <c r="K829" s="6"/>
      <c r="L829" s="6">
        <v>2</v>
      </c>
      <c r="M829" s="6"/>
      <c r="N829" s="6">
        <v>4</v>
      </c>
      <c r="O829" s="6">
        <v>4</v>
      </c>
      <c r="P829" s="6"/>
      <c r="Q829" s="6"/>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c r="E832" s="6"/>
      <c r="F832" s="6"/>
      <c r="G832" s="6"/>
      <c r="H832" s="6"/>
      <c r="I832" s="6">
        <v>2</v>
      </c>
      <c r="J832" s="6"/>
      <c r="K832" s="6"/>
      <c r="L832" s="6">
        <v>2</v>
      </c>
      <c r="M832" s="6"/>
      <c r="N832" s="6">
        <v>2</v>
      </c>
      <c r="O832" s="6"/>
      <c r="P832" s="6"/>
      <c r="Q832" s="6">
        <v>2</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c r="E837" s="6"/>
      <c r="F837" s="6"/>
      <c r="G837" s="6"/>
      <c r="H837" s="6"/>
      <c r="I837" s="6">
        <v>11</v>
      </c>
      <c r="J837" s="6">
        <v>4</v>
      </c>
      <c r="K837" s="6"/>
      <c r="L837" s="6">
        <v>7</v>
      </c>
      <c r="M837" s="6"/>
      <c r="N837" s="6">
        <v>5</v>
      </c>
      <c r="O837" s="6">
        <v>4</v>
      </c>
      <c r="P837" s="6"/>
      <c r="Q837" s="6">
        <v>1</v>
      </c>
      <c r="R837" s="6"/>
      <c r="S837" s="6">
        <v>6</v>
      </c>
      <c r="T837" s="6"/>
      <c r="U837" s="6"/>
      <c r="V837" s="6">
        <v>6</v>
      </c>
      <c r="W837" s="6"/>
      <c r="X837" s="5">
        <v>292</v>
      </c>
    </row>
    <row r="838" spans="1:24" ht="12.75">
      <c r="A838" s="89">
        <v>307020000</v>
      </c>
      <c r="B838" s="30" t="s">
        <v>745</v>
      </c>
      <c r="C838" s="99"/>
      <c r="D838" s="6">
        <v>2</v>
      </c>
      <c r="E838" s="6"/>
      <c r="F838" s="6"/>
      <c r="G838" s="6">
        <v>2</v>
      </c>
      <c r="H838" s="6"/>
      <c r="I838" s="6">
        <v>32</v>
      </c>
      <c r="J838" s="6">
        <v>17</v>
      </c>
      <c r="K838" s="6"/>
      <c r="L838" s="6">
        <v>15</v>
      </c>
      <c r="M838" s="6"/>
      <c r="N838" s="6">
        <v>23</v>
      </c>
      <c r="O838" s="6">
        <v>17</v>
      </c>
      <c r="P838" s="6"/>
      <c r="Q838" s="6">
        <v>6</v>
      </c>
      <c r="R838" s="6"/>
      <c r="S838" s="6">
        <v>11</v>
      </c>
      <c r="T838" s="6"/>
      <c r="U838" s="6"/>
      <c r="V838" s="6">
        <v>11</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c r="A840" s="89">
        <v>308010000</v>
      </c>
      <c r="B840" s="30" t="s">
        <v>747</v>
      </c>
      <c r="C840" s="99"/>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c r="F842" s="6"/>
      <c r="G842" s="6">
        <v>1</v>
      </c>
      <c r="H842" s="6"/>
      <c r="I842" s="6">
        <v>7</v>
      </c>
      <c r="J842" s="6">
        <v>4</v>
      </c>
      <c r="K842" s="6"/>
      <c r="L842" s="6">
        <v>3</v>
      </c>
      <c r="M842" s="6"/>
      <c r="N842" s="6">
        <v>8</v>
      </c>
      <c r="O842" s="6">
        <v>4</v>
      </c>
      <c r="P842" s="6"/>
      <c r="Q842" s="6">
        <v>4</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v>
      </c>
      <c r="E844" s="6"/>
      <c r="F844" s="6"/>
      <c r="G844" s="6">
        <v>4</v>
      </c>
      <c r="H844" s="6"/>
      <c r="I844" s="6">
        <v>18</v>
      </c>
      <c r="J844" s="6">
        <v>5</v>
      </c>
      <c r="K844" s="6"/>
      <c r="L844" s="6">
        <v>13</v>
      </c>
      <c r="M844" s="6"/>
      <c r="N844" s="6">
        <v>10</v>
      </c>
      <c r="O844" s="6">
        <v>5</v>
      </c>
      <c r="P844" s="6"/>
      <c r="Q844" s="6">
        <v>5</v>
      </c>
      <c r="R844" s="6"/>
      <c r="S844" s="6">
        <v>12</v>
      </c>
      <c r="T844" s="6"/>
      <c r="U844" s="6"/>
      <c r="V844" s="6">
        <v>12</v>
      </c>
      <c r="W844" s="6"/>
      <c r="X844" s="5">
        <v>240</v>
      </c>
    </row>
    <row r="845" spans="1:24" ht="12.75">
      <c r="A845" s="89">
        <v>310010000</v>
      </c>
      <c r="B845" s="30" t="s">
        <v>752</v>
      </c>
      <c r="C845" s="99"/>
      <c r="D845" s="6">
        <v>19</v>
      </c>
      <c r="E845" s="6">
        <v>13</v>
      </c>
      <c r="F845" s="6"/>
      <c r="G845" s="6">
        <v>6</v>
      </c>
      <c r="H845" s="6"/>
      <c r="I845" s="6">
        <v>124</v>
      </c>
      <c r="J845" s="6">
        <v>80</v>
      </c>
      <c r="K845" s="6"/>
      <c r="L845" s="6">
        <v>44</v>
      </c>
      <c r="M845" s="6"/>
      <c r="N845" s="6">
        <v>124</v>
      </c>
      <c r="O845" s="6">
        <v>93</v>
      </c>
      <c r="P845" s="6"/>
      <c r="Q845" s="6">
        <v>31</v>
      </c>
      <c r="R845" s="6"/>
      <c r="S845" s="6">
        <v>19</v>
      </c>
      <c r="T845" s="6"/>
      <c r="U845" s="6"/>
      <c r="V845" s="6">
        <v>19</v>
      </c>
      <c r="W845" s="6"/>
      <c r="X845" s="5">
        <v>135</v>
      </c>
    </row>
    <row r="846" spans="1:24" ht="12.75">
      <c r="A846" s="89">
        <v>310020000</v>
      </c>
      <c r="B846" s="30" t="s">
        <v>753</v>
      </c>
      <c r="C846" s="99"/>
      <c r="D846" s="6">
        <v>9</v>
      </c>
      <c r="E846" s="6">
        <v>2</v>
      </c>
      <c r="F846" s="6"/>
      <c r="G846" s="6">
        <v>7</v>
      </c>
      <c r="H846" s="6"/>
      <c r="I846" s="6">
        <v>47</v>
      </c>
      <c r="J846" s="6">
        <v>28</v>
      </c>
      <c r="K846" s="6"/>
      <c r="L846" s="6">
        <v>19</v>
      </c>
      <c r="M846" s="6"/>
      <c r="N846" s="6">
        <v>50</v>
      </c>
      <c r="O846" s="6">
        <v>30</v>
      </c>
      <c r="P846" s="6"/>
      <c r="Q846" s="6">
        <v>20</v>
      </c>
      <c r="R846" s="6"/>
      <c r="S846" s="6">
        <v>6</v>
      </c>
      <c r="T846" s="6"/>
      <c r="U846" s="6"/>
      <c r="V846" s="6">
        <v>6</v>
      </c>
      <c r="W846" s="6"/>
      <c r="X846" s="5">
        <v>153</v>
      </c>
    </row>
    <row r="847" spans="1:24" ht="12.75">
      <c r="A847" s="89">
        <v>310030000</v>
      </c>
      <c r="B847" s="30" t="s">
        <v>754</v>
      </c>
      <c r="C847" s="99"/>
      <c r="D847" s="6"/>
      <c r="E847" s="6"/>
      <c r="F847" s="6"/>
      <c r="G847" s="6"/>
      <c r="H847" s="6"/>
      <c r="I847" s="6">
        <v>5</v>
      </c>
      <c r="J847" s="6">
        <v>3</v>
      </c>
      <c r="K847" s="6"/>
      <c r="L847" s="6">
        <v>2</v>
      </c>
      <c r="M847" s="6"/>
      <c r="N847" s="6">
        <v>3</v>
      </c>
      <c r="O847" s="6">
        <v>3</v>
      </c>
      <c r="P847" s="6"/>
      <c r="Q847" s="6"/>
      <c r="R847" s="6"/>
      <c r="S847" s="6">
        <v>2</v>
      </c>
      <c r="T847" s="6"/>
      <c r="U847" s="6"/>
      <c r="V847" s="6">
        <v>2</v>
      </c>
      <c r="W847" s="6"/>
      <c r="X847" s="5">
        <v>296</v>
      </c>
    </row>
    <row r="848" spans="1:24" ht="12.75">
      <c r="A848" s="89">
        <v>310040000</v>
      </c>
      <c r="B848" s="30" t="s">
        <v>755</v>
      </c>
      <c r="C848" s="99"/>
      <c r="D848" s="6">
        <v>7</v>
      </c>
      <c r="E848" s="6">
        <v>2</v>
      </c>
      <c r="F848" s="6"/>
      <c r="G848" s="6">
        <v>5</v>
      </c>
      <c r="H848" s="6"/>
      <c r="I848" s="6">
        <v>20</v>
      </c>
      <c r="J848" s="6">
        <v>5</v>
      </c>
      <c r="K848" s="6"/>
      <c r="L848" s="6">
        <v>15</v>
      </c>
      <c r="M848" s="6"/>
      <c r="N848" s="6">
        <v>19</v>
      </c>
      <c r="O848" s="6">
        <v>7</v>
      </c>
      <c r="P848" s="6"/>
      <c r="Q848" s="6">
        <v>12</v>
      </c>
      <c r="R848" s="6"/>
      <c r="S848" s="6">
        <v>8</v>
      </c>
      <c r="T848" s="6"/>
      <c r="U848" s="6"/>
      <c r="V848" s="6">
        <v>8</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c r="A853" s="89">
        <v>311010000</v>
      </c>
      <c r="B853" s="30" t="s">
        <v>760</v>
      </c>
      <c r="C853" s="99"/>
      <c r="D853" s="6"/>
      <c r="E853" s="6"/>
      <c r="F853" s="6"/>
      <c r="G853" s="6"/>
      <c r="H853" s="6"/>
      <c r="I853" s="6">
        <v>3</v>
      </c>
      <c r="J853" s="6">
        <v>3</v>
      </c>
      <c r="K853" s="6"/>
      <c r="L853" s="6"/>
      <c r="M853" s="6"/>
      <c r="N853" s="6">
        <v>3</v>
      </c>
      <c r="O853" s="6">
        <v>3</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2</v>
      </c>
      <c r="J855" s="6">
        <v>1</v>
      </c>
      <c r="K855" s="6"/>
      <c r="L855" s="6">
        <v>1</v>
      </c>
      <c r="M855" s="6"/>
      <c r="N855" s="6">
        <v>1</v>
      </c>
      <c r="O855" s="6">
        <v>1</v>
      </c>
      <c r="P855" s="6"/>
      <c r="Q855" s="6"/>
      <c r="R855" s="6"/>
      <c r="S855" s="6">
        <v>1</v>
      </c>
      <c r="T855" s="6"/>
      <c r="U855" s="6"/>
      <c r="V855" s="6">
        <v>1</v>
      </c>
      <c r="W855" s="6"/>
      <c r="X855" s="5">
        <v>368</v>
      </c>
    </row>
    <row r="856" spans="1:24" ht="12.75">
      <c r="A856" s="89">
        <v>311020000</v>
      </c>
      <c r="B856" s="30" t="s">
        <v>763</v>
      </c>
      <c r="C856" s="99"/>
      <c r="D856" s="6"/>
      <c r="E856" s="6"/>
      <c r="F856" s="6"/>
      <c r="G856" s="6"/>
      <c r="H856" s="6"/>
      <c r="I856" s="6">
        <v>6</v>
      </c>
      <c r="J856" s="6">
        <v>6</v>
      </c>
      <c r="K856" s="6"/>
      <c r="L856" s="6"/>
      <c r="M856" s="6"/>
      <c r="N856" s="6">
        <v>6</v>
      </c>
      <c r="O856" s="6">
        <v>6</v>
      </c>
      <c r="P856" s="6"/>
      <c r="Q856" s="6"/>
      <c r="R856" s="6"/>
      <c r="S856" s="6"/>
      <c r="T856" s="6"/>
      <c r="U856" s="6"/>
      <c r="V856" s="6"/>
      <c r="W856" s="6"/>
      <c r="X856" s="5">
        <v>239</v>
      </c>
    </row>
    <row r="857" spans="1:24" ht="26.2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7</v>
      </c>
      <c r="J858" s="6">
        <v>3</v>
      </c>
      <c r="K858" s="6"/>
      <c r="L858" s="6">
        <v>4</v>
      </c>
      <c r="M858" s="6"/>
      <c r="N858" s="6">
        <v>4</v>
      </c>
      <c r="O858" s="6">
        <v>3</v>
      </c>
      <c r="P858" s="6"/>
      <c r="Q858" s="6">
        <v>1</v>
      </c>
      <c r="R858" s="6"/>
      <c r="S858" s="6">
        <v>3</v>
      </c>
      <c r="T858" s="6"/>
      <c r="U858" s="6"/>
      <c r="V858" s="6">
        <v>3</v>
      </c>
      <c r="W858" s="6"/>
      <c r="X858" s="5">
        <v>315</v>
      </c>
    </row>
    <row r="859" spans="1:24" ht="12.75">
      <c r="A859" s="89">
        <v>313000000</v>
      </c>
      <c r="B859" s="30" t="s">
        <v>766</v>
      </c>
      <c r="C859" s="99"/>
      <c r="D859" s="6"/>
      <c r="E859" s="6"/>
      <c r="F859" s="6"/>
      <c r="G859" s="6"/>
      <c r="H859" s="6"/>
      <c r="I859" s="6">
        <v>10</v>
      </c>
      <c r="J859" s="6">
        <v>6</v>
      </c>
      <c r="K859" s="6"/>
      <c r="L859" s="6">
        <v>4</v>
      </c>
      <c r="M859" s="6"/>
      <c r="N859" s="6">
        <v>7</v>
      </c>
      <c r="O859" s="6">
        <v>6</v>
      </c>
      <c r="P859" s="6"/>
      <c r="Q859" s="6">
        <v>1</v>
      </c>
      <c r="R859" s="6"/>
      <c r="S859" s="6">
        <v>3</v>
      </c>
      <c r="T859" s="6"/>
      <c r="U859" s="6"/>
      <c r="V859" s="6">
        <v>3</v>
      </c>
      <c r="W859" s="6"/>
      <c r="X859" s="5">
        <v>245</v>
      </c>
    </row>
    <row r="860" spans="1:24" ht="12.75">
      <c r="A860" s="89">
        <v>314000000</v>
      </c>
      <c r="B860" s="30" t="s">
        <v>767</v>
      </c>
      <c r="C860" s="99"/>
      <c r="D860" s="6"/>
      <c r="E860" s="6"/>
      <c r="F860" s="6"/>
      <c r="G860" s="6"/>
      <c r="H860" s="6"/>
      <c r="I860" s="6">
        <v>38</v>
      </c>
      <c r="J860" s="6">
        <v>29</v>
      </c>
      <c r="K860" s="6"/>
      <c r="L860" s="6">
        <v>9</v>
      </c>
      <c r="M860" s="6"/>
      <c r="N860" s="6">
        <v>37</v>
      </c>
      <c r="O860" s="6">
        <v>29</v>
      </c>
      <c r="P860" s="6"/>
      <c r="Q860" s="6">
        <v>8</v>
      </c>
      <c r="R860" s="6"/>
      <c r="S860" s="6">
        <v>1</v>
      </c>
      <c r="T860" s="6"/>
      <c r="U860" s="6"/>
      <c r="V860" s="6">
        <v>1</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0" t="s">
        <v>2211</v>
      </c>
      <c r="B862" s="161"/>
      <c r="C862" s="98"/>
      <c r="D862" s="32">
        <f>SUM(E862:H862)</f>
        <v>8</v>
      </c>
      <c r="E862" s="32">
        <f>SUM(E863:E895)</f>
        <v>3</v>
      </c>
      <c r="F862" s="32">
        <f>SUM(F863:F895)</f>
        <v>0</v>
      </c>
      <c r="G862" s="32">
        <f>SUM(G863:G895)</f>
        <v>5</v>
      </c>
      <c r="H862" s="32">
        <f>SUM(H863:H895)</f>
        <v>0</v>
      </c>
      <c r="I862" s="32">
        <f>SUM(J862:M862)</f>
        <v>174</v>
      </c>
      <c r="J862" s="32">
        <f>SUM(J863:J895)</f>
        <v>40</v>
      </c>
      <c r="K862" s="32">
        <f>SUM(K863:K895)</f>
        <v>0</v>
      </c>
      <c r="L862" s="32">
        <f>SUM(L863:L895)</f>
        <v>134</v>
      </c>
      <c r="M862" s="32">
        <f>SUM(M863:M895)</f>
        <v>0</v>
      </c>
      <c r="N862" s="32">
        <f>SUM(O862:R862)</f>
        <v>177</v>
      </c>
      <c r="O862" s="32">
        <f>SUM(O863:O895)</f>
        <v>43</v>
      </c>
      <c r="P862" s="32">
        <f>SUM(P863:P895)</f>
        <v>0</v>
      </c>
      <c r="Q862" s="32">
        <f>SUM(Q863:Q895)</f>
        <v>134</v>
      </c>
      <c r="R862" s="32">
        <f>SUM(R863:R895)</f>
        <v>0</v>
      </c>
      <c r="S862" s="32">
        <f>SUM(T862:W862)</f>
        <v>5</v>
      </c>
      <c r="T862" s="32">
        <f>SUM(T863:T895)</f>
        <v>0</v>
      </c>
      <c r="U862" s="32">
        <f>SUM(U863:U895)</f>
        <v>0</v>
      </c>
      <c r="V862" s="32">
        <f>SUM(V863:V895)</f>
        <v>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6.2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2</v>
      </c>
      <c r="E866" s="40"/>
      <c r="F866" s="40"/>
      <c r="G866" s="40">
        <v>2</v>
      </c>
      <c r="H866" s="40"/>
      <c r="I866" s="40">
        <v>10</v>
      </c>
      <c r="J866" s="40">
        <v>1</v>
      </c>
      <c r="K866" s="40"/>
      <c r="L866" s="40">
        <v>9</v>
      </c>
      <c r="M866" s="40"/>
      <c r="N866" s="40">
        <v>11</v>
      </c>
      <c r="O866" s="40">
        <v>1</v>
      </c>
      <c r="P866" s="40"/>
      <c r="Q866" s="40">
        <v>10</v>
      </c>
      <c r="R866" s="40"/>
      <c r="S866" s="40">
        <v>1</v>
      </c>
      <c r="T866" s="40"/>
      <c r="U866" s="40"/>
      <c r="V866" s="40">
        <v>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6.25">
      <c r="A870" s="90">
        <v>331040000</v>
      </c>
      <c r="B870" s="42" t="s">
        <v>775</v>
      </c>
      <c r="C870" s="99"/>
      <c r="D870" s="40"/>
      <c r="E870" s="40"/>
      <c r="F870" s="40"/>
      <c r="G870" s="40"/>
      <c r="H870" s="40"/>
      <c r="I870" s="40">
        <v>1</v>
      </c>
      <c r="J870" s="40">
        <v>1</v>
      </c>
      <c r="K870" s="40"/>
      <c r="L870" s="40"/>
      <c r="M870" s="40"/>
      <c r="N870" s="40">
        <v>1</v>
      </c>
      <c r="O870" s="40">
        <v>1</v>
      </c>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v>
      </c>
      <c r="J872" s="40"/>
      <c r="K872" s="40"/>
      <c r="L872" s="40">
        <v>1</v>
      </c>
      <c r="M872" s="40"/>
      <c r="N872" s="40"/>
      <c r="O872" s="40"/>
      <c r="P872" s="40"/>
      <c r="Q872" s="40"/>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v>1</v>
      </c>
      <c r="E876" s="40">
        <v>1</v>
      </c>
      <c r="F876" s="40"/>
      <c r="G876" s="40"/>
      <c r="H876" s="40"/>
      <c r="I876" s="40">
        <v>5</v>
      </c>
      <c r="J876" s="40">
        <v>3</v>
      </c>
      <c r="K876" s="40"/>
      <c r="L876" s="40">
        <v>2</v>
      </c>
      <c r="M876" s="40"/>
      <c r="N876" s="40">
        <v>6</v>
      </c>
      <c r="O876" s="40">
        <v>4</v>
      </c>
      <c r="P876" s="40"/>
      <c r="Q876" s="40">
        <v>2</v>
      </c>
      <c r="R876" s="40"/>
      <c r="S876" s="40"/>
      <c r="T876" s="40"/>
      <c r="U876" s="40"/>
      <c r="V876" s="40"/>
      <c r="W876" s="40"/>
      <c r="X876" s="39">
        <v>141</v>
      </c>
      <c r="Y876" s="105"/>
      <c r="Z876" s="105"/>
    </row>
    <row r="877" spans="1:26" s="41" customFormat="1" ht="12.75">
      <c r="A877" s="90">
        <v>331060200</v>
      </c>
      <c r="B877" s="42" t="s">
        <v>782</v>
      </c>
      <c r="C877" s="99"/>
      <c r="D877" s="40">
        <v>1</v>
      </c>
      <c r="E877" s="40"/>
      <c r="F877" s="40"/>
      <c r="G877" s="40">
        <v>1</v>
      </c>
      <c r="H877" s="40"/>
      <c r="I877" s="40"/>
      <c r="J877" s="40"/>
      <c r="K877" s="40"/>
      <c r="L877" s="40"/>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v>3</v>
      </c>
      <c r="E878" s="40">
        <v>2</v>
      </c>
      <c r="F878" s="40"/>
      <c r="G878" s="40">
        <v>1</v>
      </c>
      <c r="H878" s="40"/>
      <c r="I878" s="40">
        <v>124</v>
      </c>
      <c r="J878" s="40">
        <v>23</v>
      </c>
      <c r="K878" s="40"/>
      <c r="L878" s="40">
        <v>101</v>
      </c>
      <c r="M878" s="40"/>
      <c r="N878" s="40">
        <v>125</v>
      </c>
      <c r="O878" s="40">
        <v>25</v>
      </c>
      <c r="P878" s="40"/>
      <c r="Q878" s="40">
        <v>100</v>
      </c>
      <c r="R878" s="40"/>
      <c r="S878" s="40">
        <v>2</v>
      </c>
      <c r="T878" s="40"/>
      <c r="U878" s="40"/>
      <c r="V878" s="40">
        <v>2</v>
      </c>
      <c r="W878" s="40"/>
      <c r="X878" s="39">
        <v>144</v>
      </c>
      <c r="Y878" s="105"/>
      <c r="Z878" s="105"/>
    </row>
    <row r="879" spans="1:26" s="41" customFormat="1" ht="12.75">
      <c r="A879" s="90">
        <v>331060300</v>
      </c>
      <c r="B879" s="42" t="s">
        <v>783</v>
      </c>
      <c r="C879" s="99"/>
      <c r="D879" s="40">
        <v>1</v>
      </c>
      <c r="E879" s="40"/>
      <c r="F879" s="40"/>
      <c r="G879" s="40">
        <v>1</v>
      </c>
      <c r="H879" s="40"/>
      <c r="I879" s="40">
        <v>30</v>
      </c>
      <c r="J879" s="40">
        <v>12</v>
      </c>
      <c r="K879" s="40"/>
      <c r="L879" s="40">
        <v>18</v>
      </c>
      <c r="M879" s="40"/>
      <c r="N879" s="40">
        <v>30</v>
      </c>
      <c r="O879" s="40">
        <v>12</v>
      </c>
      <c r="P879" s="40"/>
      <c r="Q879" s="40">
        <v>18</v>
      </c>
      <c r="R879" s="40"/>
      <c r="S879" s="40">
        <v>1</v>
      </c>
      <c r="T879" s="40"/>
      <c r="U879" s="40"/>
      <c r="V879" s="40">
        <v>1</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6.2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v>6</v>
      </c>
      <c r="J899" s="32"/>
      <c r="K899" s="32"/>
      <c r="L899" s="32">
        <v>6</v>
      </c>
      <c r="M899" s="32"/>
      <c r="N899" s="32">
        <v>6</v>
      </c>
      <c r="O899" s="32"/>
      <c r="P899" s="32"/>
      <c r="Q899" s="32">
        <v>6</v>
      </c>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v>1</v>
      </c>
      <c r="J901" s="32"/>
      <c r="K901" s="32"/>
      <c r="L901" s="32">
        <v>1</v>
      </c>
      <c r="M901" s="32"/>
      <c r="N901" s="32">
        <v>1</v>
      </c>
      <c r="O901" s="32"/>
      <c r="P901" s="32"/>
      <c r="Q901" s="32">
        <v>1</v>
      </c>
      <c r="R901" s="32"/>
      <c r="S901" s="32"/>
      <c r="T901" s="32"/>
      <c r="U901" s="32"/>
      <c r="V901" s="32"/>
      <c r="W901" s="32"/>
      <c r="X901" s="34">
        <v>87</v>
      </c>
    </row>
    <row r="902" spans="1:24" ht="12.75">
      <c r="A902" s="92">
        <v>600060000</v>
      </c>
      <c r="B902" s="35" t="s">
        <v>2327</v>
      </c>
      <c r="C902" s="98"/>
      <c r="D902" s="32"/>
      <c r="E902" s="32"/>
      <c r="F902" s="32"/>
      <c r="G902" s="32"/>
      <c r="H902" s="32"/>
      <c r="I902" s="32">
        <v>1</v>
      </c>
      <c r="J902" s="32"/>
      <c r="K902" s="32"/>
      <c r="L902" s="32">
        <v>1</v>
      </c>
      <c r="M902" s="32"/>
      <c r="N902" s="32"/>
      <c r="O902" s="32"/>
      <c r="P902" s="32"/>
      <c r="Q902" s="32"/>
      <c r="R902" s="32"/>
      <c r="S902" s="32">
        <v>1</v>
      </c>
      <c r="T902" s="32"/>
      <c r="U902" s="32"/>
      <c r="V902" s="32">
        <v>1</v>
      </c>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v>1</v>
      </c>
      <c r="J904" s="32"/>
      <c r="K904" s="32"/>
      <c r="L904" s="32">
        <v>1</v>
      </c>
      <c r="M904" s="32"/>
      <c r="N904" s="32">
        <v>1</v>
      </c>
      <c r="O904" s="32"/>
      <c r="P904" s="32"/>
      <c r="Q904" s="32">
        <v>1</v>
      </c>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v>1</v>
      </c>
      <c r="E907" s="32"/>
      <c r="F907" s="32"/>
      <c r="G907" s="32">
        <v>1</v>
      </c>
      <c r="H907" s="32"/>
      <c r="I907" s="32">
        <v>120</v>
      </c>
      <c r="J907" s="32"/>
      <c r="K907" s="32"/>
      <c r="L907" s="32">
        <v>120</v>
      </c>
      <c r="M907" s="32"/>
      <c r="N907" s="32">
        <v>118</v>
      </c>
      <c r="O907" s="32"/>
      <c r="P907" s="32"/>
      <c r="Q907" s="32">
        <v>118</v>
      </c>
      <c r="R907" s="32"/>
      <c r="S907" s="32">
        <v>3</v>
      </c>
      <c r="T907" s="32"/>
      <c r="U907" s="32"/>
      <c r="V907" s="32">
        <v>3</v>
      </c>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v>4</v>
      </c>
      <c r="J910" s="32"/>
      <c r="K910" s="32"/>
      <c r="L910" s="32">
        <v>4</v>
      </c>
      <c r="M910" s="32"/>
      <c r="N910" s="32">
        <v>4</v>
      </c>
      <c r="O910" s="32"/>
      <c r="P910" s="32"/>
      <c r="Q910" s="32">
        <v>4</v>
      </c>
      <c r="R910" s="32"/>
      <c r="S910" s="32"/>
      <c r="T910" s="32"/>
      <c r="U910" s="32"/>
      <c r="V910" s="32"/>
      <c r="W910" s="32"/>
      <c r="X910" s="34">
        <v>87</v>
      </c>
    </row>
    <row r="911" spans="1:24" ht="12.75">
      <c r="A911" s="162" t="s">
        <v>4</v>
      </c>
      <c r="B911" s="163"/>
      <c r="C911" s="100"/>
      <c r="D911" s="7">
        <f>SUM(E911:H911)</f>
        <v>62</v>
      </c>
      <c r="E911" s="7">
        <f>SUM(E756,E766,E862,E896:E910)</f>
        <v>25</v>
      </c>
      <c r="F911" s="7">
        <f>SUM(F756,F766,F862,F896:F910)</f>
        <v>0</v>
      </c>
      <c r="G911" s="7">
        <f>SUM(G756,G766,G862,G896:G910)</f>
        <v>37</v>
      </c>
      <c r="H911" s="7">
        <f>SUM(H756,H766,H862,H896:H910)</f>
        <v>0</v>
      </c>
      <c r="I911" s="7">
        <f>SUM(J911:M911)</f>
        <v>926</v>
      </c>
      <c r="J911" s="7">
        <f>SUM(J756,J766,J862,J896:J910)</f>
        <v>317</v>
      </c>
      <c r="K911" s="7">
        <f>SUM(K756,K766,K862,K896:K910)</f>
        <v>0</v>
      </c>
      <c r="L911" s="7">
        <f>SUM(L756,L766,L862,L896:L910)</f>
        <v>609</v>
      </c>
      <c r="M911" s="7">
        <f>SUM(M756,M766,M862,M896:M910)</f>
        <v>0</v>
      </c>
      <c r="N911" s="7">
        <f>SUM(O911:R911)</f>
        <v>865</v>
      </c>
      <c r="O911" s="7">
        <f>SUM(O756,O766,O862,O896:O910)</f>
        <v>341</v>
      </c>
      <c r="P911" s="7">
        <f>SUM(P756,P766,P862,P896:P910)</f>
        <v>0</v>
      </c>
      <c r="Q911" s="7">
        <f>SUM(Q756,Q766,Q862,Q896:Q910)</f>
        <v>524</v>
      </c>
      <c r="R911" s="7">
        <f>SUM(R756,R766,R862,R896:R910)</f>
        <v>0</v>
      </c>
      <c r="S911" s="7">
        <f>SUM(T911:W911)</f>
        <v>123</v>
      </c>
      <c r="T911" s="7">
        <f>SUM(T756,T766,T862,T896:T910)</f>
        <v>1</v>
      </c>
      <c r="U911" s="7">
        <f>SUM(U756,U766,U862,U896:U910)</f>
        <v>0</v>
      </c>
      <c r="V911" s="7">
        <f>SUM(V756,V766,V862,V896:V910)</f>
        <v>122</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0" t="s">
        <v>1313</v>
      </c>
      <c r="B913" s="161"/>
      <c r="C913" s="98"/>
      <c r="D913" s="32">
        <f>SUM(E913:H913)</f>
        <v>48</v>
      </c>
      <c r="E913" s="32">
        <f>SUM(E914:E1467)</f>
        <v>0</v>
      </c>
      <c r="F913" s="32">
        <f>SUM(F914:F1467)</f>
        <v>0</v>
      </c>
      <c r="G913" s="32">
        <f>SUM(G914:G1467)</f>
        <v>48</v>
      </c>
      <c r="H913" s="32">
        <f>SUM(H914:H1467)</f>
        <v>0</v>
      </c>
      <c r="I913" s="32">
        <f>SUM(J913:M913)</f>
        <v>2511</v>
      </c>
      <c r="J913" s="32">
        <f>SUM(J914:J1467)</f>
        <v>257</v>
      </c>
      <c r="K913" s="32">
        <f>SUM(K914:K1467)</f>
        <v>0</v>
      </c>
      <c r="L913" s="32">
        <f>SUM(L914:L1467)</f>
        <v>2254</v>
      </c>
      <c r="M913" s="32">
        <f>SUM(M914:M1467)</f>
        <v>0</v>
      </c>
      <c r="N913" s="32">
        <f>SUM(O913:R913)</f>
        <v>2435</v>
      </c>
      <c r="O913" s="32">
        <f>SUM(O914:O1467)</f>
        <v>257</v>
      </c>
      <c r="P913" s="32">
        <f>SUM(P914:P1467)</f>
        <v>0</v>
      </c>
      <c r="Q913" s="32">
        <f>SUM(Q914:Q1467)</f>
        <v>2178</v>
      </c>
      <c r="R913" s="32">
        <f>SUM(R914:R1467)</f>
        <v>0</v>
      </c>
      <c r="S913" s="32">
        <f>SUM(T913:W913)</f>
        <v>124</v>
      </c>
      <c r="T913" s="32">
        <f>SUM(T914:T1467)</f>
        <v>0</v>
      </c>
      <c r="U913" s="32">
        <f>SUM(U914:U1467)</f>
        <v>0</v>
      </c>
      <c r="V913" s="32">
        <f>SUM(V914:V1467)</f>
        <v>124</v>
      </c>
      <c r="W913" s="32">
        <f>SUM(W914:W1467)</f>
        <v>0</v>
      </c>
      <c r="X913" s="33" t="s">
        <v>1916</v>
      </c>
    </row>
    <row r="914" spans="1:24" ht="12.75">
      <c r="A914" s="89">
        <v>501010001</v>
      </c>
      <c r="B914" s="30" t="s">
        <v>798</v>
      </c>
      <c r="C914" s="99"/>
      <c r="D914" s="6"/>
      <c r="E914" s="6"/>
      <c r="F914" s="6"/>
      <c r="G914" s="6"/>
      <c r="H914" s="6"/>
      <c r="I914" s="6">
        <v>2</v>
      </c>
      <c r="J914" s="6">
        <v>1</v>
      </c>
      <c r="K914" s="6"/>
      <c r="L914" s="6">
        <v>1</v>
      </c>
      <c r="M914" s="6"/>
      <c r="N914" s="6">
        <v>2</v>
      </c>
      <c r="O914" s="6">
        <v>1</v>
      </c>
      <c r="P914" s="6"/>
      <c r="Q914" s="6">
        <v>1</v>
      </c>
      <c r="R914" s="6"/>
      <c r="S914" s="6"/>
      <c r="T914" s="6"/>
      <c r="U914" s="6"/>
      <c r="V914" s="6"/>
      <c r="W914" s="6"/>
      <c r="X914" s="5">
        <v>126</v>
      </c>
    </row>
    <row r="915" spans="1:24" ht="26.2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6.25">
      <c r="A922" s="89">
        <v>501010009</v>
      </c>
      <c r="B922" s="30" t="s">
        <v>806</v>
      </c>
      <c r="C922" s="99"/>
      <c r="D922" s="6"/>
      <c r="E922" s="6"/>
      <c r="F922" s="6"/>
      <c r="G922" s="6"/>
      <c r="H922" s="6"/>
      <c r="I922" s="6">
        <v>26</v>
      </c>
      <c r="J922" s="6">
        <v>5</v>
      </c>
      <c r="K922" s="6"/>
      <c r="L922" s="6">
        <v>21</v>
      </c>
      <c r="M922" s="6"/>
      <c r="N922" s="6">
        <v>26</v>
      </c>
      <c r="O922" s="6">
        <v>5</v>
      </c>
      <c r="P922" s="6"/>
      <c r="Q922" s="6">
        <v>21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6.2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6.2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6.2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24</v>
      </c>
      <c r="J930" s="40"/>
      <c r="K930" s="40"/>
      <c r="L930" s="40">
        <v>24</v>
      </c>
      <c r="M930" s="40"/>
      <c r="N930" s="40">
        <v>24</v>
      </c>
      <c r="O930" s="40"/>
      <c r="P930" s="40"/>
      <c r="Q930" s="40">
        <v>24</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6.2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6.2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6.2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6.2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6.2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6.2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6.2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6.2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6.2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6.2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6.2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9"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6.2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9"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6.2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6.2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6.2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6.2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6.2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6.2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6.2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9"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9"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6.2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6.2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6.2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6.2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6.2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9">
        <v>501060016</v>
      </c>
      <c r="B1057" s="30" t="s">
        <v>933</v>
      </c>
      <c r="C1057" s="99"/>
      <c r="D1057" s="6"/>
      <c r="E1057" s="6"/>
      <c r="F1057" s="6"/>
      <c r="G1057" s="6"/>
      <c r="H1057" s="6"/>
      <c r="I1057" s="6">
        <v>7</v>
      </c>
      <c r="J1057" s="6">
        <v>2</v>
      </c>
      <c r="K1057" s="6"/>
      <c r="L1057" s="6">
        <v>5</v>
      </c>
      <c r="M1057" s="6"/>
      <c r="N1057" s="6">
        <v>7</v>
      </c>
      <c r="O1057" s="6">
        <v>2</v>
      </c>
      <c r="P1057" s="6"/>
      <c r="Q1057" s="6">
        <v>5</v>
      </c>
      <c r="R1057" s="6"/>
      <c r="S1057" s="6"/>
      <c r="T1057" s="6"/>
      <c r="U1057" s="6"/>
      <c r="V1057" s="6"/>
      <c r="W1057" s="6"/>
      <c r="X1057" s="5">
        <v>151</v>
      </c>
    </row>
    <row r="1058" spans="1:24" ht="26.2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9">
        <v>501060019</v>
      </c>
      <c r="B1060" s="30" t="s">
        <v>936</v>
      </c>
      <c r="C1060" s="99"/>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4</v>
      </c>
      <c r="J1062" s="6"/>
      <c r="K1062" s="6"/>
      <c r="L1062" s="6">
        <v>4</v>
      </c>
      <c r="M1062" s="6"/>
      <c r="N1062" s="6">
        <v>4</v>
      </c>
      <c r="O1062" s="6"/>
      <c r="P1062" s="6"/>
      <c r="Q1062" s="6">
        <v>4</v>
      </c>
      <c r="R1062" s="6"/>
      <c r="S1062" s="6"/>
      <c r="T1062" s="6"/>
      <c r="U1062" s="6"/>
      <c r="V1062" s="6"/>
      <c r="W1062" s="6"/>
      <c r="X1062" s="5">
        <v>151</v>
      </c>
    </row>
    <row r="1063" spans="1:24" ht="26.2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9">
        <v>501060024</v>
      </c>
      <c r="B1065" s="30" t="s">
        <v>941</v>
      </c>
      <c r="C1065" s="99"/>
      <c r="D1065" s="6">
        <v>5</v>
      </c>
      <c r="E1065" s="6"/>
      <c r="F1065" s="6"/>
      <c r="G1065" s="6">
        <v>5</v>
      </c>
      <c r="H1065" s="6"/>
      <c r="I1065" s="6">
        <v>56</v>
      </c>
      <c r="J1065" s="6">
        <v>4</v>
      </c>
      <c r="K1065" s="6"/>
      <c r="L1065" s="6">
        <v>52</v>
      </c>
      <c r="M1065" s="6"/>
      <c r="N1065" s="6">
        <v>55</v>
      </c>
      <c r="O1065" s="6">
        <v>4</v>
      </c>
      <c r="P1065" s="6"/>
      <c r="Q1065" s="6">
        <v>51</v>
      </c>
      <c r="R1065" s="6"/>
      <c r="S1065" s="6">
        <v>6</v>
      </c>
      <c r="T1065" s="6"/>
      <c r="U1065" s="6"/>
      <c r="V1065" s="6">
        <v>6</v>
      </c>
      <c r="W1065" s="6"/>
      <c r="X1065" s="5">
        <v>151</v>
      </c>
    </row>
    <row r="1066" spans="1:24" ht="39"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9">
        <v>501060027</v>
      </c>
      <c r="B1068" s="30" t="s">
        <v>944</v>
      </c>
      <c r="C1068" s="99"/>
      <c r="D1068" s="6">
        <v>1</v>
      </c>
      <c r="E1068" s="6"/>
      <c r="F1068" s="6"/>
      <c r="G1068" s="6">
        <v>1</v>
      </c>
      <c r="H1068" s="6"/>
      <c r="I1068" s="6">
        <v>34</v>
      </c>
      <c r="J1068" s="6">
        <v>3</v>
      </c>
      <c r="K1068" s="6"/>
      <c r="L1068" s="6">
        <v>31</v>
      </c>
      <c r="M1068" s="6"/>
      <c r="N1068" s="6">
        <v>30</v>
      </c>
      <c r="O1068" s="6">
        <v>3</v>
      </c>
      <c r="P1068" s="6"/>
      <c r="Q1068" s="6">
        <v>27</v>
      </c>
      <c r="R1068" s="6"/>
      <c r="S1068" s="6">
        <v>5</v>
      </c>
      <c r="T1068" s="6"/>
      <c r="U1068" s="6"/>
      <c r="V1068" s="6">
        <v>5</v>
      </c>
      <c r="W1068" s="6"/>
      <c r="X1068" s="5">
        <v>151</v>
      </c>
    </row>
    <row r="1069" spans="1:24" ht="26.2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6.2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9">
        <v>501060034</v>
      </c>
      <c r="B1075" s="30" t="s">
        <v>951</v>
      </c>
      <c r="C1075" s="99"/>
      <c r="D1075" s="6">
        <v>9</v>
      </c>
      <c r="E1075" s="6"/>
      <c r="F1075" s="6"/>
      <c r="G1075" s="6">
        <v>9</v>
      </c>
      <c r="H1075" s="6"/>
      <c r="I1075" s="6">
        <v>191</v>
      </c>
      <c r="J1075" s="6">
        <v>7</v>
      </c>
      <c r="K1075" s="6"/>
      <c r="L1075" s="6">
        <v>184</v>
      </c>
      <c r="M1075" s="6"/>
      <c r="N1075" s="6">
        <v>178</v>
      </c>
      <c r="O1075" s="6">
        <v>7</v>
      </c>
      <c r="P1075" s="6"/>
      <c r="Q1075" s="6">
        <v>171</v>
      </c>
      <c r="R1075" s="6"/>
      <c r="S1075" s="6">
        <v>22</v>
      </c>
      <c r="T1075" s="6"/>
      <c r="U1075" s="6"/>
      <c r="V1075" s="6">
        <v>22</v>
      </c>
      <c r="W1075" s="6"/>
      <c r="X1075" s="5">
        <v>151</v>
      </c>
    </row>
    <row r="1076" spans="1:24" ht="39"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9"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6.2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6.2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6.2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9"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6.2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6.2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6.2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6.2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6.2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1</v>
      </c>
      <c r="J1116" s="40"/>
      <c r="K1116" s="40"/>
      <c r="L1116" s="40">
        <v>1</v>
      </c>
      <c r="M1116" s="40"/>
      <c r="N1116" s="40">
        <v>1</v>
      </c>
      <c r="O1116" s="40"/>
      <c r="P1116" s="40"/>
      <c r="Q1116" s="40">
        <v>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c r="A1118" s="90">
        <v>501080004</v>
      </c>
      <c r="B1118" s="42" t="s">
        <v>989</v>
      </c>
      <c r="C1118" s="99"/>
      <c r="D1118" s="40">
        <v>3</v>
      </c>
      <c r="E1118" s="40"/>
      <c r="F1118" s="40"/>
      <c r="G1118" s="40">
        <v>3</v>
      </c>
      <c r="H1118" s="40"/>
      <c r="I1118" s="40">
        <v>56</v>
      </c>
      <c r="J1118" s="40">
        <v>7</v>
      </c>
      <c r="K1118" s="40"/>
      <c r="L1118" s="40">
        <v>49</v>
      </c>
      <c r="M1118" s="40"/>
      <c r="N1118" s="40">
        <v>51</v>
      </c>
      <c r="O1118" s="40">
        <v>7</v>
      </c>
      <c r="P1118" s="40"/>
      <c r="Q1118" s="40">
        <v>44</v>
      </c>
      <c r="R1118" s="40"/>
      <c r="S1118" s="40">
        <v>8</v>
      </c>
      <c r="T1118" s="40"/>
      <c r="U1118" s="40"/>
      <c r="V1118" s="40">
        <v>8</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6.2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3</v>
      </c>
      <c r="J1123" s="40"/>
      <c r="K1123" s="40"/>
      <c r="L1123" s="40">
        <v>3</v>
      </c>
      <c r="M1123" s="40"/>
      <c r="N1123" s="40">
        <v>4</v>
      </c>
      <c r="O1123" s="40"/>
      <c r="P1123" s="40"/>
      <c r="Q1123" s="40">
        <v>4</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6.2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6.25">
      <c r="A1137" s="90">
        <v>501080023</v>
      </c>
      <c r="B1137" s="42" t="s">
        <v>1008</v>
      </c>
      <c r="C1137" s="99"/>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6.2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6.2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16</v>
      </c>
      <c r="J1145" s="40"/>
      <c r="K1145" s="40"/>
      <c r="L1145" s="40">
        <v>16</v>
      </c>
      <c r="M1145" s="40"/>
      <c r="N1145" s="40">
        <v>17</v>
      </c>
      <c r="O1145" s="40"/>
      <c r="P1145" s="40"/>
      <c r="Q1145" s="40">
        <v>17</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6.2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6.2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6.2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6.2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6.2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6.2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6.2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6.2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6.2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6.2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6.2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6.2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6.2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6.2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9"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6.2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9"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6.2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6.2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6.2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6.2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6.2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6.2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56</v>
      </c>
      <c r="J1227" s="40">
        <v>11</v>
      </c>
      <c r="K1227" s="40"/>
      <c r="L1227" s="40">
        <v>45</v>
      </c>
      <c r="M1227" s="40"/>
      <c r="N1227" s="40">
        <v>53</v>
      </c>
      <c r="O1227" s="40">
        <v>11</v>
      </c>
      <c r="P1227" s="40"/>
      <c r="Q1227" s="40">
        <v>42</v>
      </c>
      <c r="R1227" s="40"/>
      <c r="S1227" s="40">
        <v>3</v>
      </c>
      <c r="T1227" s="40"/>
      <c r="U1227" s="40"/>
      <c r="V1227" s="40">
        <v>3</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3</v>
      </c>
      <c r="J1230" s="40">
        <v>1</v>
      </c>
      <c r="K1230" s="40"/>
      <c r="L1230" s="40">
        <v>2</v>
      </c>
      <c r="M1230" s="40"/>
      <c r="N1230" s="40">
        <v>3</v>
      </c>
      <c r="O1230" s="40">
        <v>1</v>
      </c>
      <c r="P1230" s="40"/>
      <c r="Q1230" s="40">
        <v>2</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21</v>
      </c>
      <c r="J1231" s="40">
        <v>7</v>
      </c>
      <c r="K1231" s="40"/>
      <c r="L1231" s="40">
        <v>14</v>
      </c>
      <c r="M1231" s="40"/>
      <c r="N1231" s="40">
        <v>19</v>
      </c>
      <c r="O1231" s="40">
        <v>7</v>
      </c>
      <c r="P1231" s="40"/>
      <c r="Q1231" s="40">
        <v>12</v>
      </c>
      <c r="R1231" s="40"/>
      <c r="S1231" s="40">
        <v>2</v>
      </c>
      <c r="T1231" s="40"/>
      <c r="U1231" s="40"/>
      <c r="V1231" s="40">
        <v>2</v>
      </c>
      <c r="W1231" s="40"/>
      <c r="X1231" s="39">
        <v>120</v>
      </c>
      <c r="Y1231" s="105"/>
      <c r="Z1231" s="105"/>
    </row>
    <row r="1232" spans="1:26" s="41" customFormat="1" ht="12.75">
      <c r="A1232" s="90">
        <v>501110007</v>
      </c>
      <c r="B1232" s="42" t="s">
        <v>403</v>
      </c>
      <c r="C1232" s="99"/>
      <c r="D1232" s="40"/>
      <c r="E1232" s="40"/>
      <c r="F1232" s="40"/>
      <c r="G1232" s="40"/>
      <c r="H1232" s="40"/>
      <c r="I1232" s="40">
        <v>2</v>
      </c>
      <c r="J1232" s="40"/>
      <c r="K1232" s="40"/>
      <c r="L1232" s="40">
        <v>2</v>
      </c>
      <c r="M1232" s="40"/>
      <c r="N1232" s="40">
        <v>2</v>
      </c>
      <c r="O1232" s="40"/>
      <c r="P1232" s="40"/>
      <c r="Q1232" s="40">
        <v>2</v>
      </c>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6.2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v>25</v>
      </c>
      <c r="E1236" s="40"/>
      <c r="F1236" s="40"/>
      <c r="G1236" s="40">
        <v>25</v>
      </c>
      <c r="H1236" s="40"/>
      <c r="I1236" s="40">
        <v>1789</v>
      </c>
      <c r="J1236" s="40">
        <v>190</v>
      </c>
      <c r="K1236" s="40"/>
      <c r="L1236" s="40">
        <v>1599</v>
      </c>
      <c r="M1236" s="40"/>
      <c r="N1236" s="40">
        <v>1750</v>
      </c>
      <c r="O1236" s="40">
        <v>190</v>
      </c>
      <c r="P1236" s="40"/>
      <c r="Q1236" s="40">
        <v>1560</v>
      </c>
      <c r="R1236" s="40"/>
      <c r="S1236" s="40">
        <v>64</v>
      </c>
      <c r="T1236" s="40"/>
      <c r="U1236" s="40"/>
      <c r="V1236" s="40">
        <v>64</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13</v>
      </c>
      <c r="J1238" s="40"/>
      <c r="K1238" s="40"/>
      <c r="L1238" s="40">
        <v>13</v>
      </c>
      <c r="M1238" s="40"/>
      <c r="N1238" s="40">
        <v>13</v>
      </c>
      <c r="O1238" s="40"/>
      <c r="P1238" s="40"/>
      <c r="Q1238" s="40">
        <v>13</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6.25">
      <c r="A1240" s="90">
        <v>501120003</v>
      </c>
      <c r="B1240" s="42" t="s">
        <v>1095</v>
      </c>
      <c r="C1240" s="99"/>
      <c r="D1240" s="40"/>
      <c r="E1240" s="40"/>
      <c r="F1240" s="40"/>
      <c r="G1240" s="40"/>
      <c r="H1240" s="40"/>
      <c r="I1240" s="40">
        <v>128</v>
      </c>
      <c r="J1240" s="40">
        <v>13</v>
      </c>
      <c r="K1240" s="40"/>
      <c r="L1240" s="40">
        <v>115</v>
      </c>
      <c r="M1240" s="40"/>
      <c r="N1240" s="40">
        <v>119</v>
      </c>
      <c r="O1240" s="40">
        <v>13</v>
      </c>
      <c r="P1240" s="40"/>
      <c r="Q1240" s="40">
        <v>106</v>
      </c>
      <c r="R1240" s="40"/>
      <c r="S1240" s="40">
        <v>9</v>
      </c>
      <c r="T1240" s="40"/>
      <c r="U1240" s="40"/>
      <c r="V1240" s="40">
        <v>9</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9"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9"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6.25">
      <c r="A1249" s="90">
        <v>501120012</v>
      </c>
      <c r="B1249" s="42" t="s">
        <v>1103</v>
      </c>
      <c r="C1249" s="99"/>
      <c r="D1249" s="40">
        <v>1</v>
      </c>
      <c r="E1249" s="40"/>
      <c r="F1249" s="40"/>
      <c r="G1249" s="40">
        <v>1</v>
      </c>
      <c r="H1249" s="40"/>
      <c r="I1249" s="40">
        <v>3</v>
      </c>
      <c r="J1249" s="40"/>
      <c r="K1249" s="40"/>
      <c r="L1249" s="40">
        <v>3</v>
      </c>
      <c r="M1249" s="40"/>
      <c r="N1249" s="40">
        <v>4</v>
      </c>
      <c r="O1249" s="40"/>
      <c r="P1249" s="40"/>
      <c r="Q1249" s="40">
        <v>4</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6.2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6.2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v>1</v>
      </c>
      <c r="K1256" s="40"/>
      <c r="L1256" s="40"/>
      <c r="M1256" s="40"/>
      <c r="N1256" s="40">
        <v>1</v>
      </c>
      <c r="O1256" s="40">
        <v>1</v>
      </c>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18</v>
      </c>
      <c r="J1259" s="40">
        <v>1</v>
      </c>
      <c r="K1259" s="40"/>
      <c r="L1259" s="40">
        <v>17</v>
      </c>
      <c r="M1259" s="40"/>
      <c r="N1259" s="40">
        <v>16</v>
      </c>
      <c r="O1259" s="40">
        <v>1</v>
      </c>
      <c r="P1259" s="40"/>
      <c r="Q1259" s="40">
        <v>15</v>
      </c>
      <c r="R1259" s="40"/>
      <c r="S1259" s="40">
        <v>2</v>
      </c>
      <c r="T1259" s="40"/>
      <c r="U1259" s="40"/>
      <c r="V1259" s="40">
        <v>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6.2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6.25">
      <c r="A1265" s="90">
        <v>501130003</v>
      </c>
      <c r="B1265" s="42" t="s">
        <v>1118</v>
      </c>
      <c r="C1265" s="99"/>
      <c r="D1265" s="40">
        <v>1</v>
      </c>
      <c r="E1265" s="40"/>
      <c r="F1265" s="40"/>
      <c r="G1265" s="40">
        <v>1</v>
      </c>
      <c r="H1265" s="40"/>
      <c r="I1265" s="40">
        <v>5</v>
      </c>
      <c r="J1265" s="40"/>
      <c r="K1265" s="40"/>
      <c r="L1265" s="40">
        <v>5</v>
      </c>
      <c r="M1265" s="40"/>
      <c r="N1265" s="40">
        <v>6</v>
      </c>
      <c r="O1265" s="40"/>
      <c r="P1265" s="40"/>
      <c r="Q1265" s="40">
        <v>6</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6.2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6.2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6.2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c r="A1277" s="90">
        <v>501130015</v>
      </c>
      <c r="B1277" s="42" t="s">
        <v>1129</v>
      </c>
      <c r="C1277" s="99"/>
      <c r="D1277" s="40"/>
      <c r="E1277" s="40"/>
      <c r="F1277" s="40"/>
      <c r="G1277" s="40"/>
      <c r="H1277" s="40"/>
      <c r="I1277" s="40">
        <v>2</v>
      </c>
      <c r="J1277" s="40"/>
      <c r="K1277" s="40"/>
      <c r="L1277" s="40">
        <v>2</v>
      </c>
      <c r="M1277" s="40"/>
      <c r="N1277" s="40">
        <v>2</v>
      </c>
      <c r="O1277" s="40"/>
      <c r="P1277" s="40"/>
      <c r="Q1277" s="40">
        <v>2</v>
      </c>
      <c r="R1277" s="40"/>
      <c r="S1277" s="40"/>
      <c r="T1277" s="40"/>
      <c r="U1277" s="40"/>
      <c r="V1277" s="40"/>
      <c r="W1277" s="40"/>
      <c r="X1277" s="39">
        <v>120</v>
      </c>
      <c r="Y1277" s="105"/>
      <c r="Z1277" s="105"/>
    </row>
    <row r="1278" spans="1:26" s="41" customFormat="1" ht="26.2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27</v>
      </c>
      <c r="J1285" s="40">
        <v>1</v>
      </c>
      <c r="K1285" s="40"/>
      <c r="L1285" s="40">
        <v>26</v>
      </c>
      <c r="M1285" s="40"/>
      <c r="N1285" s="40">
        <v>26</v>
      </c>
      <c r="O1285" s="40">
        <v>1</v>
      </c>
      <c r="P1285" s="40"/>
      <c r="Q1285" s="40">
        <v>25</v>
      </c>
      <c r="R1285" s="40"/>
      <c r="S1285" s="40">
        <v>1</v>
      </c>
      <c r="T1285" s="40"/>
      <c r="U1285" s="40"/>
      <c r="V1285" s="40">
        <v>1</v>
      </c>
      <c r="W1285" s="40"/>
      <c r="X1285" s="39">
        <v>120</v>
      </c>
      <c r="Y1285" s="105"/>
      <c r="Z1285" s="105"/>
    </row>
    <row r="1286" spans="1:26" s="41" customFormat="1" ht="26.2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6.2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6.2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6.2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9"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6.2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9"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9"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6.2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6.2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6.2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6.2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6.2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6.2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6.2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6.2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9"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9"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6.2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6.2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9"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6.2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9"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6.2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9"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9"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9"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6.2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6.25">
      <c r="A1338" s="90">
        <v>501130076</v>
      </c>
      <c r="B1338" s="42" t="s">
        <v>1189</v>
      </c>
      <c r="C1338" s="99"/>
      <c r="D1338" s="40"/>
      <c r="E1338" s="40"/>
      <c r="F1338" s="40"/>
      <c r="G1338" s="40"/>
      <c r="H1338" s="40"/>
      <c r="I1338" s="40">
        <v>3</v>
      </c>
      <c r="J1338" s="40"/>
      <c r="K1338" s="40"/>
      <c r="L1338" s="40">
        <v>3</v>
      </c>
      <c r="M1338" s="40"/>
      <c r="N1338" s="40">
        <v>3</v>
      </c>
      <c r="O1338" s="40"/>
      <c r="P1338" s="40"/>
      <c r="Q1338" s="40">
        <v>3</v>
      </c>
      <c r="R1338" s="40"/>
      <c r="S1338" s="40"/>
      <c r="T1338" s="40"/>
      <c r="U1338" s="40"/>
      <c r="V1338" s="40"/>
      <c r="W1338" s="40"/>
      <c r="X1338" s="39">
        <v>120</v>
      </c>
      <c r="Y1338" s="105"/>
      <c r="Z1338" s="105"/>
    </row>
    <row r="1339" spans="1:26" s="41" customFormat="1" ht="26.2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6.2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6.2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c r="A1349" s="90">
        <v>501130087</v>
      </c>
      <c r="B1349" s="42" t="s">
        <v>1200</v>
      </c>
      <c r="C1349" s="99"/>
      <c r="D1349" s="40"/>
      <c r="E1349" s="40"/>
      <c r="F1349" s="40"/>
      <c r="G1349" s="40"/>
      <c r="H1349" s="40"/>
      <c r="I1349" s="40">
        <v>1</v>
      </c>
      <c r="J1349" s="40"/>
      <c r="K1349" s="40"/>
      <c r="L1349" s="40">
        <v>1</v>
      </c>
      <c r="M1349" s="40"/>
      <c r="N1349" s="40">
        <v>1</v>
      </c>
      <c r="O1349" s="40"/>
      <c r="P1349" s="40"/>
      <c r="Q1349" s="40">
        <v>1</v>
      </c>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6.2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6.2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6.2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6.2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6.2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6.2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6.2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v>
      </c>
      <c r="J1373" s="40">
        <v>1</v>
      </c>
      <c r="K1373" s="40"/>
      <c r="L1373" s="40"/>
      <c r="M1373" s="40"/>
      <c r="N1373" s="40">
        <v>1</v>
      </c>
      <c r="O1373" s="40">
        <v>1</v>
      </c>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9">
      <c r="A1377" s="90">
        <v>501130115</v>
      </c>
      <c r="B1377" s="42" t="s">
        <v>1224</v>
      </c>
      <c r="C1377" s="99"/>
      <c r="D1377" s="40"/>
      <c r="E1377" s="40"/>
      <c r="F1377" s="40"/>
      <c r="G1377" s="40"/>
      <c r="H1377" s="40"/>
      <c r="I1377" s="40">
        <v>5</v>
      </c>
      <c r="J1377" s="40">
        <v>2</v>
      </c>
      <c r="K1377" s="40"/>
      <c r="L1377" s="40">
        <v>3</v>
      </c>
      <c r="M1377" s="40"/>
      <c r="N1377" s="40">
        <v>4</v>
      </c>
      <c r="O1377" s="40">
        <v>2</v>
      </c>
      <c r="P1377" s="40"/>
      <c r="Q1377" s="40">
        <v>2</v>
      </c>
      <c r="R1377" s="40"/>
      <c r="S1377" s="40">
        <v>1</v>
      </c>
      <c r="T1377" s="40"/>
      <c r="U1377" s="40"/>
      <c r="V1377" s="40">
        <v>1</v>
      </c>
      <c r="W1377" s="40"/>
      <c r="X1377" s="39">
        <v>120</v>
      </c>
      <c r="Y1377" s="105"/>
      <c r="Z1377" s="105"/>
    </row>
    <row r="1378" spans="1:26" s="41" customFormat="1" ht="26.2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6.2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9"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6.2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6.2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9"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6.2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6.2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9"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6.2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2.5"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6.2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6.2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9"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6.2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6.2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6.2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v>
      </c>
      <c r="J1468" s="32"/>
      <c r="K1468" s="32"/>
      <c r="L1468" s="32">
        <v>2</v>
      </c>
      <c r="M1468" s="32"/>
      <c r="N1468" s="32">
        <v>2</v>
      </c>
      <c r="O1468" s="32"/>
      <c r="P1468" s="32"/>
      <c r="Q1468" s="32">
        <v>2</v>
      </c>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100"/>
      <c r="D1471" s="7">
        <f>SUM(E1471:H1471)</f>
        <v>48</v>
      </c>
      <c r="E1471" s="7">
        <f>SUM(E913,E1468:E1470)</f>
        <v>0</v>
      </c>
      <c r="F1471" s="7">
        <f>SUM(F913,F1468:F1470)</f>
        <v>0</v>
      </c>
      <c r="G1471" s="7">
        <f>SUM(G913,G1468:G1470)</f>
        <v>48</v>
      </c>
      <c r="H1471" s="7">
        <f>SUM(H913,H1468:H1470)</f>
        <v>0</v>
      </c>
      <c r="I1471" s="7">
        <f>SUM(J1471:M1471)</f>
        <v>2513</v>
      </c>
      <c r="J1471" s="7">
        <f>SUM(J913,J1468:J1470)</f>
        <v>257</v>
      </c>
      <c r="K1471" s="7">
        <f>SUM(K913,K1468:K1470)</f>
        <v>0</v>
      </c>
      <c r="L1471" s="7">
        <f>SUM(L913,L1468:L1470)</f>
        <v>2256</v>
      </c>
      <c r="M1471" s="7">
        <f>SUM(M913,M1468:M1470)</f>
        <v>0</v>
      </c>
      <c r="N1471" s="7">
        <f>SUM(O1471:R1471)</f>
        <v>2437</v>
      </c>
      <c r="O1471" s="7">
        <f>SUM(O913,O1468:O1470)</f>
        <v>257</v>
      </c>
      <c r="P1471" s="7">
        <f>SUM(P913,P1468:P1470)</f>
        <v>0</v>
      </c>
      <c r="Q1471" s="7">
        <f>SUM(Q913,Q1468:Q1470)</f>
        <v>2180</v>
      </c>
      <c r="R1471" s="7">
        <f>SUM(R913,R1468:R1470)</f>
        <v>0</v>
      </c>
      <c r="S1471" s="7">
        <f>SUM(T1471:W1471)</f>
        <v>124</v>
      </c>
      <c r="T1471" s="7">
        <f>SUM(T913,T1468:T1470)</f>
        <v>0</v>
      </c>
      <c r="U1471" s="7">
        <f>SUM(U913,U1468:U1470)</f>
        <v>0</v>
      </c>
      <c r="V1471" s="7">
        <f>SUM(V913,V1468:V1470)</f>
        <v>124</v>
      </c>
      <c r="W1471" s="7">
        <f>SUM(W913,W1468:W1470)</f>
        <v>0</v>
      </c>
      <c r="X1471" s="28" t="s">
        <v>1916</v>
      </c>
    </row>
    <row r="1472" spans="1:26" s="19" customFormat="1" ht="12.75">
      <c r="A1472" s="164" t="s">
        <v>1308</v>
      </c>
      <c r="B1472" s="165"/>
      <c r="C1472" s="3"/>
      <c r="D1472" s="4">
        <f>SUM(E1472:H1472)</f>
        <v>168</v>
      </c>
      <c r="E1472" s="4">
        <f>E551+E754+E911+E1471</f>
        <v>34</v>
      </c>
      <c r="F1472" s="4">
        <f>F551+F754+F911+F1471</f>
        <v>1</v>
      </c>
      <c r="G1472" s="4">
        <f>G551+G754+G911+G1471</f>
        <v>126</v>
      </c>
      <c r="H1472" s="4">
        <f>H551+H754+H911+H1471</f>
        <v>7</v>
      </c>
      <c r="I1472" s="4">
        <f>SUM(J1472:M1472)</f>
        <v>3535</v>
      </c>
      <c r="J1472" s="4">
        <f>J551+J754+J911+J1471</f>
        <v>597</v>
      </c>
      <c r="K1472" s="4">
        <f>K551+K754+K911+K1471</f>
        <v>0</v>
      </c>
      <c r="L1472" s="4">
        <f>L551+L754+L911+L1471</f>
        <v>2936</v>
      </c>
      <c r="M1472" s="4">
        <f>M551+M754+M911+M1471</f>
        <v>2</v>
      </c>
      <c r="N1472" s="4">
        <f>SUM(O1472:R1472)</f>
        <v>3391</v>
      </c>
      <c r="O1472" s="4">
        <f>O551+O754+O911+O1471</f>
        <v>630</v>
      </c>
      <c r="P1472" s="4">
        <f>P551+P754+P911+P1471</f>
        <v>1</v>
      </c>
      <c r="Q1472" s="4">
        <f>Q551+Q754+Q911+Q1471</f>
        <v>2759</v>
      </c>
      <c r="R1472" s="4">
        <f>R551+R754+R911+R1471</f>
        <v>1</v>
      </c>
      <c r="S1472" s="4">
        <f>SUM(T1472:W1472)</f>
        <v>312</v>
      </c>
      <c r="T1472" s="4">
        <f>T551+T754+T911+T1471</f>
        <v>1</v>
      </c>
      <c r="U1472" s="4">
        <f>U551+U754+U911+U1471</f>
        <v>0</v>
      </c>
      <c r="V1472" s="4">
        <f>V551+V754+V911+V1471</f>
        <v>303</v>
      </c>
      <c r="W1472" s="4">
        <f>W551+W754+W911+W1471</f>
        <v>8</v>
      </c>
      <c r="X1472" s="29" t="s">
        <v>1916</v>
      </c>
      <c r="Y1472" s="120"/>
      <c r="Z1472" s="120"/>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portrait" paperSize="9" r:id="rId1"/>
  <headerFooter>
    <oddFooter>&amp;LB44455FA&amp;C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72" t="s">
        <v>2320</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20"/>
      <c r="Z7" s="120"/>
    </row>
    <row r="8" spans="1:24" ht="12.75" customHeight="1">
      <c r="A8" s="160" t="s">
        <v>2212</v>
      </c>
      <c r="B8" s="161"/>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9"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6.2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6.2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6.2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6.2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6.2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6.2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1917</v>
      </c>
      <c r="B447" s="174"/>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6.2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6.2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6.2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4</v>
      </c>
      <c r="B520" s="176"/>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3" t="s">
        <v>2213</v>
      </c>
      <c r="B522" s="174"/>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4</v>
      </c>
      <c r="B664" s="176"/>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3" t="s">
        <v>1925</v>
      </c>
      <c r="B666" s="174"/>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6.2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6.2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6.2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6.2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6.2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6.2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6.2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6.2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6.2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6.2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6.2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9"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9"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6.2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6.2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6.2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6.2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6.2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6.2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6.2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6.2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6.2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6.2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6.2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6.2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6.2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6.2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6.2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6.2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6.2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9"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6.2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6.2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6.2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9"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9"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6.2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6.2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6.2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6.2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6.2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6.2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6.2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6.2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6.2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6.2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6.2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6.2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6.2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9"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9"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6.2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6.2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9"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6.2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9"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6.2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9"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9"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9"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6.2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6.2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6.2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6.2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6.2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6.2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6.2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6.2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6.2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6.2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6.2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6.2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6.2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6.2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6.2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6.2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6.2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9"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6.2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6.2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9"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6.2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6.2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6.2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9"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6.2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6.2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9"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6.2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2.5"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6.2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6.2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6.2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9"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6.2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9"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6.2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6.2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6.2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6.2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6.2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6.2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6.2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6.2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9"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6.2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6.2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6.2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9"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6.2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6.2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4</v>
      </c>
      <c r="B1227" s="176"/>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&amp;LB44455FA&amp;C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72" t="s">
        <v>2321</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1310</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9"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5" t="s">
        <v>4</v>
      </c>
      <c r="B209" s="176"/>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&amp;LB44455FA&amp;C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72" t="s">
        <v>2322</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2016</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9"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6.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5" t="s">
        <v>4</v>
      </c>
      <c r="B210" s="176"/>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&amp;LB44455FA&amp;C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72" t="s">
        <v>2323</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2017</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6.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5" t="s">
        <v>4</v>
      </c>
      <c r="B156" s="176"/>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&amp;LB44455FA&amp;C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72" t="s">
        <v>2324</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2126</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5" t="s">
        <v>4</v>
      </c>
      <c r="B155" s="176"/>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&amp;LB44455FA&amp;C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2" t="s">
        <v>2325</v>
      </c>
      <c r="B1" s="172"/>
      <c r="C1" s="172"/>
      <c r="X1" s="111"/>
      <c r="Y1" s="112"/>
      <c r="Z1" s="113"/>
      <c r="AA1" s="114"/>
      <c r="AB1" s="112"/>
      <c r="AC1" s="112"/>
      <c r="AD1" s="112"/>
      <c r="AE1" s="112"/>
      <c r="AF1" s="115"/>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168</v>
      </c>
      <c r="D227" s="26">
        <f t="shared" si="8"/>
        <v>3535</v>
      </c>
      <c r="E227" s="26">
        <f t="shared" si="8"/>
        <v>3391</v>
      </c>
      <c r="F227" s="26">
        <f t="shared" si="8"/>
        <v>312</v>
      </c>
      <c r="G227" s="26">
        <f t="shared" si="8"/>
        <v>868.770166666666</v>
      </c>
      <c r="H227" s="26">
        <f t="shared" si="8"/>
        <v>8131.41933333328</v>
      </c>
      <c r="I227" s="26">
        <f t="shared" si="8"/>
        <v>7539.9338333333</v>
      </c>
      <c r="J227" s="26">
        <f t="shared" si="8"/>
        <v>1460.25566666667</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c r="A254" s="6" t="s">
        <v>1505</v>
      </c>
      <c r="B254" s="13">
        <v>3722</v>
      </c>
      <c r="C254" s="5">
        <v>168</v>
      </c>
      <c r="D254" s="5">
        <v>3535</v>
      </c>
      <c r="E254" s="5">
        <v>3391</v>
      </c>
      <c r="F254" s="5">
        <v>312</v>
      </c>
      <c r="G254" s="5">
        <v>868.770166666666</v>
      </c>
      <c r="H254" s="5">
        <v>8131.41933333328</v>
      </c>
      <c r="I254" s="5">
        <v>7539.9338333333</v>
      </c>
      <c r="J254" s="5">
        <v>1460.25566666667</v>
      </c>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168</v>
      </c>
      <c r="D696" s="27">
        <f t="shared" si="27"/>
        <v>3535</v>
      </c>
      <c r="E696" s="27">
        <f t="shared" si="27"/>
        <v>3391</v>
      </c>
      <c r="F696" s="27">
        <f t="shared" si="27"/>
        <v>312</v>
      </c>
      <c r="G696" s="27">
        <f t="shared" si="27"/>
        <v>868.770166666666</v>
      </c>
      <c r="H696" s="27">
        <f t="shared" si="27"/>
        <v>8131.41933333328</v>
      </c>
      <c r="I696" s="27">
        <f t="shared" si="27"/>
        <v>7539.9338333333</v>
      </c>
      <c r="J696" s="27">
        <f t="shared" si="27"/>
        <v>1460.25566666667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168</v>
      </c>
      <c r="D802" s="25">
        <f t="shared" si="33"/>
        <v>3535</v>
      </c>
      <c r="E802" s="25">
        <f t="shared" si="33"/>
        <v>3391</v>
      </c>
      <c r="F802" s="25">
        <f t="shared" si="33"/>
        <v>312</v>
      </c>
      <c r="G802" s="25">
        <f t="shared" si="33"/>
        <v>868.770166666666</v>
      </c>
      <c r="H802" s="25">
        <f t="shared" si="33"/>
        <v>8131.41933333328</v>
      </c>
      <c r="I802" s="25">
        <f t="shared" si="33"/>
        <v>7539.9338333333</v>
      </c>
      <c r="J802" s="25">
        <f t="shared" si="33"/>
        <v>1460.25566666667</v>
      </c>
      <c r="K802" s="21"/>
    </row>
    <row r="805" spans="3:8" ht="12.75" customHeight="1">
      <c r="C805" s="76" t="s">
        <v>2192</v>
      </c>
      <c r="D805" s="77"/>
      <c r="E805" s="78" t="s">
        <v>2363</v>
      </c>
      <c r="F805" s="74" t="s">
        <v>2363</v>
      </c>
      <c r="G805" s="182" t="s">
        <v>2364</v>
      </c>
      <c r="H805" s="182"/>
    </row>
    <row r="806" spans="3:8" ht="12.75">
      <c r="C806" s="71"/>
      <c r="D806" s="184" t="s">
        <v>2193</v>
      </c>
      <c r="E806" s="184"/>
      <c r="F806" s="75"/>
      <c r="G806" s="183" t="s">
        <v>2194</v>
      </c>
      <c r="H806" s="183"/>
    </row>
    <row r="807" spans="3:6" ht="12.75">
      <c r="C807" s="71"/>
      <c r="D807" s="71"/>
      <c r="E807" s="83"/>
      <c r="F807" s="83"/>
    </row>
    <row r="808" spans="3:8" ht="12.75">
      <c r="C808" s="72" t="s">
        <v>2195</v>
      </c>
      <c r="D808" s="79"/>
      <c r="E808" s="78" t="s">
        <v>2363</v>
      </c>
      <c r="F808" s="74" t="s">
        <v>2363</v>
      </c>
      <c r="G808" s="182" t="s">
        <v>2365</v>
      </c>
      <c r="H808" s="182"/>
    </row>
    <row r="809" spans="3:8" ht="12.75">
      <c r="C809" s="84"/>
      <c r="D809" s="184" t="s">
        <v>2193</v>
      </c>
      <c r="E809" s="184"/>
      <c r="F809" s="75"/>
      <c r="G809" s="183" t="s">
        <v>2194</v>
      </c>
      <c r="H809" s="183"/>
    </row>
    <row r="810" spans="3:6" ht="12.75" customHeight="1">
      <c r="C810" s="73" t="s">
        <v>2196</v>
      </c>
      <c r="D810" s="181"/>
      <c r="E810" s="181"/>
      <c r="F810" s="81"/>
    </row>
    <row r="811" spans="3:6" ht="12.75">
      <c r="C811" s="73"/>
      <c r="D811" s="71"/>
      <c r="E811" s="80"/>
      <c r="F811" s="80"/>
    </row>
    <row r="812" spans="3:8" ht="12.75" customHeight="1">
      <c r="C812" s="73" t="s">
        <v>2197</v>
      </c>
      <c r="D812" s="181"/>
      <c r="E812" s="181"/>
      <c r="F812" s="81"/>
      <c r="G812" s="182" t="s">
        <v>2366</v>
      </c>
      <c r="H812" s="182"/>
    </row>
    <row r="813" spans="3:6" ht="13.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&amp;LB44455FA&amp;C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Алейникова.Наталья</cp:lastModifiedBy>
  <cp:lastPrinted>2022-08-11T05:58:21Z</cp:lastPrinted>
  <dcterms:created xsi:type="dcterms:W3CDTF">2021-01-22T06:15:46Z</dcterms:created>
  <dcterms:modified xsi:type="dcterms:W3CDTF">2024-03-29T10:08:07Z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(ВС)_00336_4.2023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B44455FA</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