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6"/>
  <c r="E1605" s="1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30"/>
  <c r="G96"/>
  <c r="G1605" s="1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30"/>
  <c r="I96"/>
  <c r="I1605" s="1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30"/>
  <c r="K96"/>
  <c r="K1605" s="1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30"/>
  <c r="M96"/>
  <c r="M1605" s="1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30"/>
  <c r="O96"/>
  <c r="O1605" s="1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30"/>
  <c r="Q96"/>
  <c r="Q1605" s="1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30"/>
  <c r="S96"/>
  <c r="S1605" s="1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30"/>
  <c r="U96"/>
  <c r="U1605" s="1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30"/>
  <c r="W96"/>
  <c r="W1605" s="1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30"/>
  <c r="Y96"/>
  <c r="Y1605" s="1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30"/>
  <c r="AA96"/>
  <c r="AA1605" s="1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E13" i="4"/>
  <c r="E30"/>
  <c r="E96"/>
  <c r="E118"/>
  <c r="E135"/>
  <c r="E211"/>
  <c r="E257"/>
  <c r="E1605" s="1"/>
  <c r="E378"/>
  <c r="E422"/>
  <c r="E480"/>
  <c r="E491"/>
  <c r="E531"/>
  <c r="E575"/>
  <c r="E576"/>
  <c r="E640"/>
  <c r="E664"/>
  <c r="E727"/>
  <c r="E740"/>
  <c r="E795"/>
  <c r="E861"/>
  <c r="E966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1605" s="1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1605" s="1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1605" s="1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1605" s="1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1605" s="1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1605" s="1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1605" s="1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1605" s="1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1605" s="1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1605" s="1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1605" s="1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W13"/>
  <c r="AW1605" s="1"/>
  <c r="AW30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X13"/>
  <c r="AX1605" s="1"/>
  <c r="AX30"/>
  <c r="AX96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Y13"/>
  <c r="AY1605" s="1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795"/>
  <c r="AY861"/>
  <c r="AY966"/>
  <c r="AZ13"/>
  <c r="AZ1605" s="1"/>
  <c r="AZ30"/>
  <c r="AZ96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BA13"/>
  <c r="BA1605" s="1"/>
  <c r="BA30"/>
  <c r="BA96"/>
  <c r="BA118"/>
  <c r="BA135"/>
  <c r="BA211"/>
  <c r="BA257"/>
  <c r="BA378"/>
  <c r="BA422"/>
  <c r="BA480"/>
  <c r="BA491"/>
  <c r="BA531"/>
  <c r="BA575"/>
  <c r="BA576"/>
  <c r="BA640"/>
  <c r="BA664"/>
  <c r="BA727"/>
  <c r="BA740"/>
  <c r="BA795"/>
  <c r="BA861"/>
  <c r="BA966"/>
  <c r="BB13"/>
  <c r="BB1605" s="1"/>
  <c r="BB30"/>
  <c r="BB96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C13"/>
  <c r="BC1605" s="1"/>
  <c r="BC30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D13"/>
  <c r="BD1605" s="1"/>
  <c r="BD30"/>
  <c r="BD96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E13"/>
  <c r="BE1605" s="1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F13"/>
  <c r="BF1605" s="1"/>
  <c r="BF30"/>
  <c r="BF96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G13"/>
  <c r="BG1605" s="1"/>
  <c r="BG30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H13"/>
  <c r="BH1605" s="1"/>
  <c r="BH30"/>
  <c r="BH96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I13"/>
  <c r="BI1605" s="1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795"/>
  <c r="BI861"/>
  <c r="BI966"/>
  <c r="BJ13"/>
  <c r="BJ1605" s="1"/>
  <c r="BJ30"/>
  <c r="BJ96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K13"/>
  <c r="BK1605" s="1"/>
  <c r="BK30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L13"/>
  <c r="BL1605" s="1"/>
  <c r="BL30"/>
  <c r="BL96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M13"/>
  <c r="BM1605" s="1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795"/>
  <c r="BM861"/>
  <c r="BM966"/>
  <c r="BN13"/>
  <c r="BN1605" s="1"/>
  <c r="BN30"/>
  <c r="BN96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O13"/>
  <c r="BO1605" s="1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P13"/>
  <c r="BP1605" s="1"/>
  <c r="BP30"/>
  <c r="BP96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Q13"/>
  <c r="BQ1605" s="1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R13"/>
  <c r="BR1605" s="1"/>
  <c r="BR30"/>
  <c r="BR96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S13"/>
  <c r="BS1605" s="1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795"/>
  <c r="BS861"/>
  <c r="BS96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<sst xmlns="http://schemas.openxmlformats.org/spreadsheetml/2006/main" count="6594" uniqueCount="2455">
  <si>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</si>
  <si>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</si>
  <si>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</si>
  <si>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</si>
  <si>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</si>
  <si>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</si>
  <si>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</si>
  <si>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</si>
  <si>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</si>
  <si>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</si>
  <si>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</si>
  <si>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</si>
  <si>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</si>
  <si>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</si>
  <si>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</si>
  <si>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</si>
  <si>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</si>
  <si>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</si>
  <si>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</si>
  <si>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Міжгірський районний суд Закарпатської області</t>
  </si>
  <si>
    <t>90000, Закарпатська область,смт. Міжгір`я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</si>
  <si>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</si>
  <si>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</si>
  <si>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</si>
  <si>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</si>
  <si>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</si>
  <si>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</si>
  <si>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</si>
  <si>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</si>
  <si>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</si>
  <si>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</si>
  <si>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</si>
  <si>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</si>
  <si>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</si>
  <si>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</si>
  <si>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</si>
  <si>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</si>
  <si>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</si>
  <si>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</si>
  <si>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</si>
  <si>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</si>
  <si>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</si>
  <si>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</si>
  <si>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</si>
  <si>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</si>
  <si>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</si>
  <si>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</si>
  <si>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</si>
  <si>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</si>
  <si>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</si>
  <si>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</si>
  <si>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</si>
  <si>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</si>
  <si>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</si>
  <si>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</si>
  <si>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</si>
  <si>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</si>
  <si>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</si>
  <si>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</si>
  <si>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</si>
  <si>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</si>
  <si>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</si>
  <si>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</si>
  <si>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</si>
  <si>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</si>
  <si>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</si>
  <si>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</si>
  <si>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</si>
  <si>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</si>
  <si>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</si>
  <si>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</si>
  <si>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</si>
  <si>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</si>
  <si>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</si>
  <si>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</si>
  <si>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</si>
  <si>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</si>
  <si>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</si>
  <si>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</si>
  <si>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</si>
  <si>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</si>
  <si>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</si>
  <si>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</si>
  <si>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</si>
  <si>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</si>
  <si>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</si>
  <si>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</si>
  <si>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</si>
  <si>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</si>
  <si>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</si>
  <si>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</si>
  <si>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</si>
  <si>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</si>
  <si>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</si>
  <si>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</si>
  <si>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</si>
  <si>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</si>
  <si>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</si>
  <si>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</si>
  <si>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</si>
  <si>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</si>
  <si>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</si>
  <si>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</si>
  <si>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</si>
  <si>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</si>
  <si>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</si>
  <si>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</si>
  <si>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</si>
  <si>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</si>
  <si>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</si>
  <si>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</si>
  <si>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</si>
  <si>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</si>
  <si>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</si>
  <si>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</si>
  <si>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</si>
  <si>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</si>
  <si>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</si>
  <si>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</si>
  <si>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</si>
  <si>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</si>
  <si>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</si>
  <si>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</si>
  <si>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</si>
  <si>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</si>
  <si>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</si>
  <si>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</si>
  <si>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</si>
  <si>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</si>
  <si>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</si>
  <si>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</si>
  <si>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</si>
  <si>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</si>
  <si>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</si>
  <si>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</si>
  <si>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</si>
  <si>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</si>
  <si>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</si>
  <si>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</si>
  <si>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</si>
  <si>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</si>
  <si>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</si>
  <si>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</si>
  <si>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</si>
  <si>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</si>
  <si>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</si>
  <si>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</si>
  <si>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</si>
  <si>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</si>
  <si>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</si>
  <si>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</si>
  <si>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</si>
  <si>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</si>
  <si>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</si>
  <si>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</si>
  <si>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</si>
  <si>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</si>
  <si>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</si>
  <si>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</si>
  <si>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</si>
  <si>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</si>
  <si>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</si>
  <si>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</si>
  <si>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</si>
  <si>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</si>
  <si>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</si>
  <si>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</si>
  <si>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</si>
  <si>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</si>
  <si>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</si>
  <si>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</si>
  <si>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</si>
  <si>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</si>
  <si>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</si>
  <si>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</si>
  <si>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</si>
  <si>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</si>
  <si>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</si>
  <si>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</si>
  <si>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</si>
  <si>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</si>
  <si>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</si>
  <si>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</si>
  <si>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</si>
  <si>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</si>
  <si>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</si>
  <si>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</si>
  <si>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</si>
  <si>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</si>
  <si>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</si>
  <si>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</si>
  <si>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</si>
  <si>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</si>
  <si>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</si>
  <si>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</si>
  <si>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</si>
  <si>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</si>
  <si>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</si>
  <si>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</si>
  <si>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</si>
  <si>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</si>
  <si>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</si>
  <si>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</si>
  <si>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</si>
  <si>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</si>
  <si>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</si>
  <si>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</si>
  <si>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</si>
  <si>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</si>
  <si>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</si>
  <si>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</si>
  <si>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</si>
  <si>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</si>
  <si>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</si>
  <si>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</si>
  <si>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</si>
  <si>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</si>
  <si>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</si>
  <si>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</si>
  <si>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</si>
  <si>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</si>
  <si>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</si>
  <si>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</si>
  <si>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</si>
  <si>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</si>
  <si>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</si>
  <si>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</si>
  <si>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</si>
  <si>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</si>
  <si>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</si>
  <si>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</si>
  <si>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</si>
  <si>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</si>
  <si>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</si>
  <si>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</si>
  <si>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</si>
  <si>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</si>
  <si>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</si>
  <si>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</si>
  <si>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</si>
  <si>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</si>
  <si>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</si>
  <si>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</si>
  <si>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</si>
  <si>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</si>
  <si>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</si>
  <si>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</si>
  <si>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</si>
  <si>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</si>
  <si>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</si>
  <si>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</si>
  <si>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</si>
  <si>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</si>
  <si>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</si>
  <si>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</si>
  <si>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</si>
  <si>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</si>
  <si>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</si>
  <si>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</si>
  <si>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</si>
  <si>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</si>
  <si>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</si>
  <si>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</si>
  <si>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</si>
  <si>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</si>
  <si>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</si>
  <si>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</si>
  <si>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</si>
  <si>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</si>
  <si>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</si>
  <si>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</si>
  <si>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</si>
  <si>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</si>
  <si>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</si>
  <si>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</si>
  <si>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</si>
  <si>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</si>
  <si>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</si>
  <si>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</si>
  <si>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</si>
  <si>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</si>
  <si>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</si>
  <si>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</si>
  <si>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</si>
  <si>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</si>
  <si>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</si>
  <si>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</si>
  <si>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</si>
  <si>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</si>
  <si>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</si>
  <si>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</si>
  <si>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</si>
  <si>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</si>
  <si>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</si>
  <si>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</si>
  <si>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</si>
  <si>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</si>
  <si>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</si>
  <si>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</si>
  <si>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</si>
  <si>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</si>
  <si>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</si>
  <si>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</si>
  <si>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</si>
  <si>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</si>
  <si>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</si>
  <si>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</si>
  <si>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</si>
  <si>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</si>
  <si>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</si>
  <si>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</si>
  <si>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</si>
  <si>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</si>
  <si>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</si>
  <si>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</si>
  <si>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</si>
  <si>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</si>
  <si>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</si>
  <si>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</si>
  <si>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</si>
  <si>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</si>
  <si>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</si>
  <si>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</si>
  <si>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</si>
  <si>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</si>
  <si>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</si>
  <si>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</si>
  <si>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</si>
  <si>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</si>
  <si>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</si>
  <si>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</si>
  <si>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</si>
  <si>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</si>
  <si>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</si>
  <si>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</si>
  <si>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</si>
  <si>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</si>
  <si>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</si>
  <si>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</si>
  <si>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</si>
  <si>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</si>
  <si>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</si>
  <si>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</si>
  <si>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</si>
  <si>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</si>
  <si>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</si>
  <si>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</si>
  <si>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</si>
  <si>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</si>
  <si>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</si>
  <si>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</si>
  <si>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</si>
  <si>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</si>
  <si>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</si>
  <si>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</si>
  <si>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</si>
  <si>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</si>
  <si>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</si>
  <si>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</si>
  <si>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</si>
  <si>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</si>
  <si>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</si>
  <si>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</si>
  <si>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</si>
  <si>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</si>
  <si>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</si>
  <si>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</si>
  <si>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</si>
  <si>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</si>
  <si>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</si>
  <si>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</si>
  <si>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</si>
  <si>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</si>
  <si>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</si>
  <si>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</si>
  <si>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</si>
  <si>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</si>
  <si>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</si>
  <si>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</si>
  <si>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</si>
  <si>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</si>
  <si>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</si>
  <si>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</si>
  <si>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</si>
  <si>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</si>
  <si>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</si>
  <si>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</si>
  <si>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</si>
  <si>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</si>
  <si>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</si>
  <si>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</si>
  <si>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</si>
  <si>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</si>
  <si>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</si>
  <si>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</si>
  <si>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</si>
  <si>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</si>
  <si>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</si>
  <si>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</si>
  <si>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</si>
  <si>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</si>
  <si>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</si>
  <si>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</si>
  <si>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</si>
  <si>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</si>
  <si>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</si>
  <si>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</si>
  <si>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</si>
  <si>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</si>
  <si>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</si>
  <si>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</si>
  <si>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</si>
  <si>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</si>
  <si>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</si>
  <si>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</si>
  <si>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</si>
  <si>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</si>
  <si>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</si>
  <si>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</si>
  <si>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</si>
  <si>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</si>
  <si>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</si>
  <si>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</si>
  <si>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</si>
  <si>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</si>
  <si>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</si>
  <si>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</si>
  <si>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</si>
  <si>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</si>
  <si>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</si>
  <si>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</si>
  <si>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</si>
  <si>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</si>
  <si>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</si>
  <si>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</si>
  <si>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</si>
  <si>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</si>
  <si>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</si>
  <si>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</si>
  <si>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</si>
  <si>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</si>
  <si>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</si>
  <si>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</si>
  <si>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</si>
  <si>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</si>
  <si>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</si>
  <si>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</si>
  <si>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</si>
  <si>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</si>
  <si>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</si>
  <si>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</si>
  <si>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</si>
  <si>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</si>
  <si>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</si>
  <si>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</si>
  <si>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</si>
  <si>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</si>
  <si>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</si>
  <si>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</si>
  <si>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</si>
  <si>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</si>
  <si>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</si>
  <si>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</si>
  <si>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</si>
  <si>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</si>
  <si>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</si>
  <si>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</si>
  <si>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</si>
  <si>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</si>
  <si>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</si>
  <si>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</si>
  <si>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</si>
  <si>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</si>
  <si>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</si>
  <si>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</si>
  <si>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</si>
  <si>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</si>
  <si>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</si>
  <si>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</si>
  <si>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</si>
  <si>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</si>
  <si>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</si>
  <si>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</si>
  <si>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</si>
  <si>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</si>
  <si>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</si>
  <si>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</si>
  <si>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</si>
  <si>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</si>
  <si>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</si>
  <si>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</si>
  <si>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</si>
  <si>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</si>
  <si>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</si>
  <si>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</si>
  <si>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</si>
  <si>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</si>
  <si>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</si>
  <si>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</si>
  <si>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</si>
  <si>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</si>
  <si>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</si>
  <si>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</si>
  <si>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</si>
  <si>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</si>
  <si>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</si>
  <si>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</si>
  <si>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</si>
  <si>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</si>
  <si>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</si>
  <si>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</si>
  <si>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</si>
  <si>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</si>
  <si>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</si>
  <si>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</si>
  <si>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</si>
  <si>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</si>
  <si>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</si>
  <si>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</si>
  <si>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</si>
  <si>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</si>
  <si>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</si>
  <si>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</si>
  <si>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</si>
  <si>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</si>
  <si>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</si>
  <si>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</si>
  <si>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</si>
  <si>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</si>
  <si>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</si>
  <si>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</si>
  <si>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</si>
  <si>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</si>
  <si>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</si>
  <si>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</si>
  <si>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</si>
  <si>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</si>
  <si>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</si>
  <si>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</si>
  <si>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</si>
  <si>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</si>
  <si>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</si>
  <si>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</si>
  <si>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</si>
  <si>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</si>
  <si>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</si>
  <si>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</si>
  <si>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</si>
  <si>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</si>
  <si>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</si>
  <si>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</si>
  <si>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</si>
  <si>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</si>
  <si>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</si>
  <si>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</si>
  <si>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</si>
  <si>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</si>
  <si>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</si>
  <si>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</si>
  <si>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</si>
  <si>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</si>
  <si>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</si>
  <si>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</si>
  <si>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</si>
  <si>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</si>
  <si>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</si>
  <si>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</si>
  <si>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</si>
  <si>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</si>
  <si>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</si>
  <si>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</si>
  <si>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</si>
  <si>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</si>
  <si>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</si>
  <si>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</si>
  <si>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</si>
  <si>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</si>
  <si>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</si>
  <si>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</si>
  <si>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</si>
  <si>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</si>
  <si>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</si>
  <si>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</si>
  <si>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</si>
  <si>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</si>
  <si>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</si>
  <si>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</si>
  <si>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</si>
  <si>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</si>
  <si>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</si>
  <si>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</si>
  <si>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</si>
  <si>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</si>
  <si>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</si>
  <si>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</si>
  <si>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</si>
  <si>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</si>
  <si>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</si>
  <si>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</si>
  <si>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</si>
  <si>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</si>
  <si>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</si>
  <si>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</si>
  <si>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</si>
  <si>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</si>
  <si>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</si>
  <si>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</si>
  <si>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</si>
  <si>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</si>
  <si>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</si>
  <si>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</si>
  <si>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</si>
  <si>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</si>
  <si>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</si>
  <si>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</si>
  <si>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</si>
  <si>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</si>
  <si>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</si>
  <si>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</si>
  <si>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</si>
  <si>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</si>
  <si>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</si>
  <si>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</si>
  <si>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</si>
  <si>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</si>
  <si>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</si>
  <si>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</si>
  <si>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</si>
  <si>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</si>
  <si>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</si>
  <si>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</si>
  <si>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</si>
  <si>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</si>
  <si>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</si>
  <si>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</si>
  <si>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</si>
  <si>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</si>
  <si>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</si>
  <si>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</si>
  <si>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</si>
  <si>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</si>
  <si>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</si>
  <si>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</si>
  <si>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</si>
  <si>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</si>
  <si>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</si>
  <si>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</si>
  <si>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</si>
  <si>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</si>
  <si>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</si>
  <si>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</si>
  <si>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</si>
  <si>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</si>
  <si>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</si>
  <si>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</si>
  <si>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</si>
  <si>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</si>
  <si>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</si>
  <si>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</si>
  <si>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</si>
  <si>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</si>
  <si>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</si>
  <si>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</si>
  <si>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</si>
  <si>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</si>
  <si>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</si>
  <si>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</si>
  <si>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</si>
  <si>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</si>
  <si>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</si>
  <si>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</si>
  <si>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</si>
  <si>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</si>
  <si>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</si>
  <si>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</si>
  <si>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</si>
  <si>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</si>
  <si>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</si>
  <si>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</si>
  <si>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</si>
  <si>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</si>
  <si>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</si>
  <si>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</si>
  <si>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</si>
  <si>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</si>
  <si>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</si>
  <si>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</si>
  <si>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</si>
  <si>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</si>
  <si>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</si>
  <si>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</si>
  <si>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</si>
  <si>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</si>
  <si>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</si>
  <si>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</si>
  <si>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</si>
  <si>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</si>
  <si>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</si>
  <si>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</si>
  <si>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</si>
  <si>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</si>
  <si>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</si>
  <si>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</si>
  <si>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</si>
  <si>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</si>
  <si>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</si>
  <si>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</si>
  <si>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</si>
  <si>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</si>
  <si>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</si>
  <si>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</si>
  <si>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</si>
  <si>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</si>
  <si>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</si>
  <si>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</si>
  <si>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</si>
  <si>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</si>
  <si>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</si>
  <si>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</si>
  <si>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</si>
  <si>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</si>
  <si>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</si>
  <si>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</si>
  <si>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</si>
  <si>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</si>
  <si>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</si>
  <si>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</si>
  <si>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</si>
  <si>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</si>
  <si>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</si>
  <si>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</si>
  <si>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</si>
  <si>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</si>
  <si>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</si>
  <si>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</si>
  <si>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</si>
  <si>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</si>
  <si>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</si>
  <si>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</si>
  <si>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</si>
  <si>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</si>
  <si>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</si>
  <si>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</si>
  <si>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</si>
  <si>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</si>
  <si>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</si>
  <si>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</si>
  <si>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</si>
  <si>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</si>
  <si>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</si>
  <si>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</si>
  <si>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</si>
  <si>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</si>
  <si>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</si>
  <si>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</si>
  <si>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</si>
  <si>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</si>
  <si>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</si>
  <si>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</si>
  <si>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</si>
  <si>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</si>
  <si>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</si>
  <si>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</si>
  <si>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</si>
  <si>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</si>
  <si>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</si>
  <si>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</si>
  <si>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</si>
  <si>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</si>
  <si>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</si>
  <si>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</si>
  <si>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</si>
  <si>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</si>
  <si>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</si>
  <si>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</si>
  <si>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</si>
  <si>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</si>
  <si>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</si>
  <si>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</si>
  <si>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</si>
  <si>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</si>
  <si>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</si>
  <si>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</si>
  <si>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</si>
  <si>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</si>
  <si>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</si>
  <si>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</si>
  <si>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</si>
  <si>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</si>
  <si>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</si>
  <si>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</si>
  <si>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</si>
  <si>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</si>
  <si>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</si>
  <si>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</si>
  <si>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</si>
  <si>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</si>
  <si>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</si>
  <si>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</si>
  <si>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</si>
  <si>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</si>
  <si>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</si>
  <si>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</si>
  <si>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</si>
  <si>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</si>
  <si>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</si>
  <si>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</si>
  <si>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</si>
  <si>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</si>
  <si>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</si>
  <si>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</si>
  <si>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</si>
  <si>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</si>
  <si>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</si>
  <si>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</si>
  <si>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</si>
  <si>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</si>
  <si>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</si>
  <si>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</si>
  <si>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</si>
  <si>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</si>
  <si>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</si>
  <si>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</si>
  <si>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</si>
  <si>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</si>
  <si>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</si>
  <si>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</si>
  <si>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</si>
  <si>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</si>
  <si>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</si>
  <si>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</si>
  <si>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</si>
  <si>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</si>
  <si>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</si>
  <si>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</si>
  <si>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</si>
  <si>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</si>
  <si>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</si>
  <si>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</si>
  <si>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</si>
  <si>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</si>
  <si>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</si>
  <si>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</si>
  <si>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</si>
  <si>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</si>
  <si>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</si>
  <si>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</si>
  <si>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</si>
  <si>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</si>
  <si>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</si>
  <si>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</si>
  <si>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</si>
  <si>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</si>
  <si>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</si>
  <si>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</si>
  <si>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</si>
  <si>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</si>
  <si>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</si>
  <si>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</si>
  <si>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</si>
  <si>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</si>
  <si>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</si>
  <si>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</si>
  <si>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</si>
  <si>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</si>
  <si>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</si>
  <si>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</si>
  <si>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</si>
  <si>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</si>
  <si>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</si>
  <si>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</si>
  <si>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</si>
  <si>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</si>
  <si>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</si>
  <si>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</si>
  <si>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</si>
  <si>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</si>
  <si>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</si>
  <si>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</si>
  <si>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</si>
  <si>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</si>
  <si>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</si>
  <si>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</si>
  <si>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</si>
  <si>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</si>
  <si>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</si>
  <si>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</si>
  <si>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</si>
  <si>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</si>
  <si>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</si>
  <si>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</si>
  <si>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</si>
  <si>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</si>
  <si>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</si>
  <si>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</si>
  <si>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</si>
  <si>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</si>
  <si>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</si>
  <si>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</si>
  <si>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</si>
  <si>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</si>
  <si>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</si>
  <si>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</si>
  <si>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</si>
  <si>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</si>
  <si>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</si>
  <si>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</si>
  <si>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</si>
  <si>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</si>
  <si>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</si>
  <si>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</si>
  <si>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</si>
  <si>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</si>
  <si>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</si>
  <si>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</si>
  <si>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</si>
  <si>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</si>
  <si>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</si>
  <si>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</si>
  <si>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</si>
  <si>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</si>
  <si>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</si>
  <si>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</si>
  <si>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</si>
  <si>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</si>
  <si>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</si>
  <si>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</si>
  <si>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</si>
  <si>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</si>
  <si>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</si>
  <si>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</si>
  <si>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</si>
  <si>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</si>
  <si>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</si>
  <si>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</si>
  <si>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</si>
  <si>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</si>
  <si>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</si>
  <si>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</si>
  <si>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</si>
  <si>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</si>
  <si>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</si>
  <si>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</si>
  <si>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</si>
  <si>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</si>
  <si>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</si>
  <si>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</si>
  <si>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</si>
  <si>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</si>
  <si>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</si>
  <si>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</si>
  <si>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</si>
  <si>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</si>
  <si>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</si>
  <si>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</si>
  <si>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</si>
  <si>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</si>
  <si>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</si>
  <si>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</si>
  <si>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</si>
  <si>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</si>
  <si>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</si>
  <si>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</si>
  <si>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</si>
  <si>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</si>
  <si>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</si>
  <si>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</si>
  <si>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</si>
  <si>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</si>
  <si>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</si>
  <si>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</si>
  <si>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</si>
  <si>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</si>
  <si>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</si>
  <si>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</si>
  <si>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</si>
  <si>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</si>
  <si>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</si>
  <si>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</si>
  <si>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</si>
  <si>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</si>
  <si>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</si>
  <si>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</si>
  <si>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</si>
  <si>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</si>
  <si>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</si>
  <si>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</si>
  <si>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</si>
  <si>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</si>
  <si>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</si>
  <si>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</si>
  <si>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</si>
  <si>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</si>
  <si>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</si>
  <si>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</si>
  <si>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</si>
  <si>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</si>
  <si>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</si>
  <si>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</si>
  <si>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</si>
  <si>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</si>
  <si>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</si>
  <si>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</si>
  <si>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</si>
  <si>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</si>
  <si>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</si>
  <si>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</si>
  <si>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</si>
  <si>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</si>
  <si>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</si>
  <si>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</si>
  <si>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</si>
  <si>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</si>
  <si>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</si>
  <si>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</si>
  <si>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</si>
  <si>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</si>
  <si>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</si>
  <si>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</si>
  <si>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</si>
  <si>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</si>
  <si>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</si>
  <si>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</si>
  <si>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</si>
  <si>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</si>
  <si>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</si>
  <si>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</si>
  <si>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</si>
  <si>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</si>
  <si>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</si>
  <si>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</si>
  <si>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</si>
  <si>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</si>
  <si>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</si>
  <si>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</si>
  <si>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</si>
  <si>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</si>
  <si>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</si>
  <si>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</si>
  <si>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</si>
  <si>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</si>
  <si>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</si>
  <si>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</si>
  <si>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</si>
  <si>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</si>
  <si>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</si>
  <si>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</si>
  <si>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</si>
  <si>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</si>
  <si>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</si>
  <si>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</si>
  <si>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</si>
  <si>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</si>
  <si>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</si>
  <si>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</si>
  <si>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</si>
  <si>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</si>
  <si>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</si>
  <si>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</si>
  <si>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</si>
  <si>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</si>
  <si>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</si>
  <si>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</si>
  <si>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</si>
  <si>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</si>
  <si>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</si>
  <si>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</si>
  <si>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</si>
  <si>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</si>
  <si>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</si>
  <si>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</si>
  <si>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</si>
  <si>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</si>
  <si>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</si>
  <si>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</si>
  <si>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</si>
  <si>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</si>
  <si>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</si>
  <si>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</si>
  <si>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</si>
  <si>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</si>
  <si>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</si>
  <si>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</si>
  <si>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</si>
  <si>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</si>
  <si>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</si>
  <si>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</si>
  <si>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</si>
  <si>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</si>
  <si>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</si>
  <si>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</si>
  <si>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</si>
  <si>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</si>
  <si>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</si>
  <si>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</si>
  <si>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</si>
  <si>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</si>
  <si>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</si>
  <si>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</si>
  <si>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</si>
  <si>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</si>
  <si>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</si>
  <si>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</si>
  <si>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</si>
  <si>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</si>
  <si>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</si>
  <si>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</si>
  <si>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</si>
  <si>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</si>
  <si>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</si>
  <si>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</si>
  <si>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</si>
  <si>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</si>
  <si>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</si>
  <si>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</si>
  <si>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</si>
  <si>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</si>
  <si>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</si>
  <si>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</si>
  <si>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</si>
  <si>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</si>
  <si>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</si>
  <si>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</si>
  <si>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</si>
  <si>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</si>
  <si>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</si>
  <si>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</si>
  <si>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</si>
  <si>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</si>
  <si>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</si>
  <si>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</si>
  <si>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</si>
  <si>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</si>
  <si>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</si>
  <si>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</si>
  <si>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</si>
  <si>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</si>
  <si>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</si>
  <si>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</si>
  <si>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</si>
  <si>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</si>
  <si>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</si>
  <si>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</si>
  <si>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</si>
  <si>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</si>
  <si>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</si>
  <si>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</si>
  <si>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</si>
  <si>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</si>
  <si>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</si>
  <si>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</si>
  <si>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</si>
  <si>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</si>
  <si>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</si>
  <si>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</si>
  <si>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</si>
  <si>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</si>
  <si>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</si>
  <si>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</si>
  <si>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</si>
  <si>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</si>
  <si>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</si>
  <si>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</si>
  <si>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</si>
  <si>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</si>
  <si>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</si>
  <si>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</si>
  <si>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</si>
  <si>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</si>
  <si>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</si>
  <si>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</si>
  <si>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</si>
  <si>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</si>
  <si>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</si>
  <si>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</si>
  <si>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</si>
  <si>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</si>
  <si>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</si>
  <si>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</si>
  <si>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</si>
  <si>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</si>
  <si>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</si>
  <si>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</si>
  <si>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</si>
  <si>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</si>
  <si>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</si>
  <si>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</si>
  <si>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</si>
  <si>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</si>
  <si>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</si>
  <si>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</si>
  <si>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</si>
  <si>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</si>
  <si>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</si>
  <si>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</si>
  <si>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</si>
  <si>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</si>
  <si>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</si>
  <si>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</si>
  <si>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</si>
  <si>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</si>
  <si>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</si>
  <si>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</si>
  <si>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</si>
  <si>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</si>
  <si>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</si>
  <si>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</si>
  <si>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</si>
  <si>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</si>
  <si>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</si>
  <si>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</si>
  <si>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</si>
  <si>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</si>
  <si>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</si>
  <si>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</si>
  <si>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</si>
  <si>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</si>
  <si>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</si>
  <si>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</si>
  <si>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</si>
  <si>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</si>
  <si>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</si>
  <si>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</si>
  <si>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</si>
  <si>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</si>
  <si>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</si>
  <si>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</si>
  <si>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</si>
  <si>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</si>
  <si>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</si>
  <si>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</si>
  <si>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</si>
  <si>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</si>
  <si>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</si>
  <si>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</si>
  <si>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</si>
  <si>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</si>
  <si>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</si>
  <si>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</si>
  <si>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</si>
  <si>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</si>
  <si>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</si>
  <si>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</si>
  <si>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</si>
  <si>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</si>
  <si>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</si>
  <si>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</si>
  <si>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</si>
  <si>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</si>
  <si>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</si>
  <si>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</si>
  <si>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</si>
  <si>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</si>
  <si>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</si>
  <si>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</si>
  <si>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</si>
  <si>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</si>
  <si>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</si>
  <si>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</si>
  <si>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</si>
  <si>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</si>
  <si>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</si>
  <si>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</si>
  <si>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</si>
  <si>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</si>
  <si>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</si>
  <si>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</si>
  <si>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</si>
  <si>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</si>
  <si>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</si>
  <si>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</si>
  <si>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</si>
  <si>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</si>
  <si>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</si>
  <si>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</si>
  <si>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</si>
  <si>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</si>
  <si>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</si>
  <si>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</si>
  <si>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</si>
  <si>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</si>
  <si>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</si>
  <si>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</si>
  <si>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</si>
  <si>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</si>
  <si>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</si>
  <si>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</si>
  <si>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</si>
  <si>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</si>
  <si>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</si>
  <si>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</si>
  <si>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</si>
  <si>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</si>
  <si>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</si>
  <si>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</si>
  <si>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</si>
  <si>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</si>
  <si>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</si>
  <si>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</si>
  <si>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</si>
  <si>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</si>
  <si>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</si>
  <si>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</si>
  <si>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</si>
  <si>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</si>
  <si>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</si>
  <si>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</si>
  <si>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</si>
  <si>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</si>
  <si>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</si>
  <si>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</si>
  <si>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</si>
  <si>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</si>
  <si>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</si>
  <si>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</si>
  <si>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</si>
  <si>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</si>
  <si>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</si>
  <si>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</si>
  <si>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</si>
  <si>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</si>
  <si>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</si>
  <si>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</si>
  <si>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</si>
  <si>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</si>
  <si>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</si>
  <si>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</si>
  <si>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</si>
  <si>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</si>
  <si>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</si>
  <si>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</si>
  <si>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</si>
  <si>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</si>
  <si>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</si>
  <si>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</si>
  <si>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</si>
  <si>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</si>
  <si>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</si>
  <si>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</si>
  <si>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</si>
  <si>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</si>
  <si>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</si>
  <si>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</si>
  <si>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</si>
  <si>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</si>
  <si>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</si>
  <si>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</si>
  <si>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</si>
  <si>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</si>
  <si>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</si>
  <si>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</si>
  <si>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</si>
  <si>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</si>
  <si>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</si>
  <si>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</si>
  <si>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</si>
  <si>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</si>
  <si>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</si>
  <si>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</si>
  <si>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</si>
  <si>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</si>
  <si>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</si>
  <si>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</si>
  <si>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</si>
  <si>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</si>
  <si>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</si>
  <si>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</si>
  <si>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</si>
  <si>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</si>
  <si>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</si>
  <si>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</si>
  <si>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</si>
  <si>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</si>
  <si>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</si>
  <si>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</si>
  <si>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</si>
  <si>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</si>
  <si>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</si>
  <si>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</si>
  <si>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</si>
  <si>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</si>
  <si>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</si>
  <si>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</si>
  <si>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</si>
  <si>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</si>
  <si>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</si>
  <si>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</si>
  <si>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</si>
  <si>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</si>
  <si>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</si>
  <si>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</si>
  <si>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</si>
  <si>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</si>
  <si>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</si>
  <si>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</si>
  <si>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</si>
  <si>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</si>
  <si>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</si>
  <si>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</si>
  <si>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</si>
  <si>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</si>
  <si>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</si>
  <si>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</si>
  <si>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</si>
  <si>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</si>
  <si>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</si>
  <si>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</si>
  <si>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</si>
  <si>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</si>
  <si>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</si>
  <si>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</si>
  <si>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</si>
  <si>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</si>
  <si>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</si>
  <si>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</si>
  <si>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</si>
  <si>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</si>
  <si>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</si>
  <si>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</si>
  <si>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</si>
  <si>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</si>
  <si>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</si>
  <si>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</si>
  <si>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</si>
  <si>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</si>
  <si>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</si>
  <si>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</si>
  <si>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</si>
  <si>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</si>
  <si>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</si>
  <si>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</si>
  <si>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</si>
  <si>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</si>
  <si>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</si>
  <si>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</si>
  <si>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</si>
  <si>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</si>
  <si>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</si>
  <si>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</si>
  <si>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</si>
  <si>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</si>
  <si>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</si>
  <si>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</si>
  <si>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</si>
  <si>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</si>
  <si>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</si>
  <si>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</si>
  <si>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</si>
  <si>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</si>
  <si>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</si>
  <si>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</si>
  <si>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</si>
  <si>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</si>
  <si>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</si>
  <si>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</si>
  <si>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</si>
  <si>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</si>
  <si>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</si>
  <si>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</si>
  <si>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</si>
  <si>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</si>
  <si>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</si>
  <si>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</si>
  <si>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</si>
  <si>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</si>
  <si>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</si>
  <si>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</si>
  <si>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</si>
  <si>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</si>
  <si>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</si>
  <si>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</si>
  <si>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</si>
  <si>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</si>
  <si>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</si>
  <si>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</si>
  <si>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</si>
  <si>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</si>
  <si>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</si>
  <si>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</si>
  <si>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</si>
  <si>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</si>
  <si>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</si>
  <si>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</si>
  <si>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</si>
  <si>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</si>
  <si>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</si>
  <si>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</si>
  <si>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</si>
  <si>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</si>
  <si>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</si>
  <si>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</si>
  <si>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</si>
  <si>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</si>
  <si>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</si>
  <si>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</si>
  <si>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</si>
  <si>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</si>
  <si>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</si>
  <si>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</si>
  <si>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</si>
  <si>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</si>
  <si>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</si>
  <si>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</si>
  <si>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</si>
  <si>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</si>
  <si>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</si>
  <si>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</si>
  <si>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</si>
  <si>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</si>
  <si>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</si>
  <si>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</si>
  <si>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</si>
  <si>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</si>
  <si>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</si>
  <si>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</si>
  <si>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</si>
  <si>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</si>
  <si>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</si>
  <si>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</si>
  <si>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</si>
  <si>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</si>
  <si>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</si>
  <si>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</si>
  <si>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</si>
  <si>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</si>
  <si>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</si>
  <si>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</si>
  <si>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</si>
  <si>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</si>
  <si>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</si>
  <si>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</si>
  <si>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</si>
  <si>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</si>
  <si>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</si>
  <si>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</si>
  <si>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</si>
  <si>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</si>
  <si>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</si>
  <si>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</si>
  <si>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</si>
  <si>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</si>
  <si>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</si>
  <si>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</si>
  <si>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</si>
  <si>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</si>
  <si>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</si>
  <si>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</si>
  <si>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</si>
  <si>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</si>
  <si>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</si>
  <si>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</si>
  <si>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</si>
  <si>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</si>
  <si>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</si>
  <si>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</si>
  <si>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</si>
  <si>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</si>
  <si>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</si>
  <si>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</si>
  <si>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</si>
  <si>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</si>
  <si>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</si>
  <si>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</si>
  <si>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</si>
  <si>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</si>
  <si>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</si>
  <si>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</si>
  <si>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</si>
  <si>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</si>
  <si>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</si>
  <si>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</si>
  <si>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</si>
  <si>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</si>
  <si>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</si>
  <si>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</si>
  <si>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</si>
  <si>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</si>
  <si>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</si>
  <si>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</si>
  <si>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</si>
  <si>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</si>
  <si>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</si>
  <si>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</si>
  <si>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</si>
  <si>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</si>
  <si>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</si>
  <si>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</si>
  <si>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</si>
  <si>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</si>
  <si>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</si>
  <si>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</si>
  <si>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</si>
  <si>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</si>
  <si>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</si>
  <si>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</si>
  <si>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</si>
  <si>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</si>
  <si>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</si>
  <si>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</si>
  <si>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</si>
  <si>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</si>
  <si>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</si>
  <si>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</si>
  <si>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</si>
  <si>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</si>
  <si>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</si>
  <si>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</si>
  <si>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</si>
  <si>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</si>
  <si>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</si>
  <si>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</si>
  <si>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</si>
  <si>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</si>
  <si>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</si>
  <si>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</si>
  <si>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</si>
  <si>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</si>
  <si>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</si>
  <si>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</si>
  <si>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</si>
  <si>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</si>
  <si>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</si>
  <si>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</si>
  <si>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</si>
  <si>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</si>
  <si>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</si>
  <si>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</si>
  <si>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</si>
  <si>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</si>
  <si>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</si>
  <si>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</si>
  <si>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</si>
  <si>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</si>
  <si>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</si>
  <si>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</si>
  <si>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</si>
  <si>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</si>
  <si>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</si>
  <si>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</si>
  <si>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</si>
  <si>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</si>
  <si>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</si>
  <si>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</si>
  <si>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</si>
  <si>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</si>
  <si>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</si>
  <si>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</si>
  <si>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</si>
  <si>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</si>
  <si>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</si>
  <si>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</si>
  <si>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</si>
  <si>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</si>
  <si>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</si>
  <si>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</si>
  <si>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</si>
  <si>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</si>
  <si>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</si>
  <si>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</si>
  <si>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</si>
  <si>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</si>
  <si>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</si>
  <si>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</si>
  <si>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</si>
  <si>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</si>
  <si>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</si>
  <si>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</si>
  <si>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</si>
  <si>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</si>
  <si>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</si>
  <si>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</si>
  <si>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</si>
  <si>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</si>
  <si>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</si>
  <si>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</si>
  <si>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</si>
  <si>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</si>
  <si>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</si>
  <si>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</si>
  <si>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</si>
  <si>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</si>
  <si>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</si>
  <si>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</si>
  <si>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</si>
  <si>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</si>
  <si>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</si>
  <si>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</si>
  <si>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</si>
  <si>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</si>
  <si>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</si>
  <si>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</si>
  <si>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</si>
  <si>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</si>
  <si>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</si>
  <si>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</si>
  <si>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</si>
  <si>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</si>
  <si>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</si>
  <si>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</si>
  <si>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</si>
  <si>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</si>
  <si>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</si>
  <si>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</si>
  <si>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</si>
  <si>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</si>
  <si>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</si>
  <si>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</si>
  <si>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</si>
  <si>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</si>
  <si>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</si>
  <si>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</si>
  <si>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</si>
  <si>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</si>
  <si>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</si>
  <si>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</si>
  <si>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</si>
  <si>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</si>
  <si>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</si>
  <si>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</si>
  <si>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</si>
  <si>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</si>
  <si>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</si>
  <si>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</si>
  <si>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</si>
  <si>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</si>
  <si>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</si>
  <si>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</si>
  <si>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</si>
  <si>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</si>
  <si>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</si>
  <si>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</si>
  <si>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</si>
  <si>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</si>
  <si>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</si>
  <si>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</si>
  <si>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</si>
  <si>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</si>
  <si>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</si>
  <si>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</si>
  <si>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</si>
  <si>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</si>
  <si>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</si>
  <si>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</si>
  <si>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</si>
  <si>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</si>
  <si>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</si>
  <si>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</si>
  <si>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</si>
  <si>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</si>
  <si>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</si>
  <si>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</si>
  <si>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</si>
  <si>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</si>
  <si>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</si>
  <si>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</si>
  <si>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</si>
  <si>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</si>
  <si>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</si>
  <si>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</si>
  <si>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</si>
  <si>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</si>
  <si>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</si>
  <si>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</si>
  <si>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</si>
  <si>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</si>
  <si>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</si>
  <si>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</si>
  <si>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</si>
  <si>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</si>
  <si>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</si>
  <si>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</si>
  <si>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</si>
  <si>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</si>
  <si>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</si>
  <si>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</si>
  <si>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</si>
  <si>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</si>
  <si>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</si>
  <si>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</si>
  <si>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</si>
  <si>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</si>
  <si>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</si>
  <si>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</si>
  <si>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</si>
  <si>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</si>
  <si>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</si>
  <si>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</si>
  <si>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</si>
  <si>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</si>
  <si>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</si>
  <si>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</si>
  <si>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</si>
  <si>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</si>
  <si>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</si>
  <si>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</si>
  <si>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</si>
  <si>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</si>
  <si>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</si>
  <si>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</si>
  <si>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</si>
  <si>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</si>
  <si>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</si>
  <si>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</si>
  <si>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</si>
  <si>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</si>
  <si>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</si>
  <si>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</si>
  <si>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</si>
  <si>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</si>
  <si>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</si>
  <si>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</si>
  <si>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</si>
  <si>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</si>
  <si>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</si>
  <si>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</si>
  <si>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</si>
  <si>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</si>
  <si>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</si>
  <si>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</si>
  <si>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</si>
  <si>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</si>
  <si>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</si>
  <si>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</si>
  <si>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</si>
  <si>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</si>
  <si>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</si>
  <si>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</si>
  <si>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</si>
  <si>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</si>
  <si>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</si>
  <si>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</si>
  <si>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</si>
  <si>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</si>
  <si>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</si>
  <si>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</si>
  <si>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</si>
  <si>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</si>
  <si>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</si>
  <si>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</si>
  <si>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</si>
  <si>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</si>
  <si>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</si>
  <si>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</si>
  <si>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</si>
  <si>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</si>
  <si>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</si>
  <si>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</si>
  <si>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</si>
  <si>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</si>
  <si>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</si>
  <si>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</si>
  <si>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</si>
  <si>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</si>
  <si>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</si>
  <si>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</si>
  <si>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</si>
  <si>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</si>
  <si>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</si>
  <si>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</si>
  <si>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</si>
  <si>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</si>
  <si>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</si>
  <si>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</si>
  <si>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</si>
  <si>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</si>
  <si>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</si>
  <si>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</si>
  <si>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</si>
  <si>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</si>
  <si>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</si>
  <si>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</si>
  <si>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</si>
  <si>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</si>
  <si>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</si>
  <si>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</si>
  <si>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</si>
  <si>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</si>
  <si>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</si>
  <si>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</si>
  <si>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</si>
  <si>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</si>
  <si>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</si>
  <si>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</si>
  <si>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</si>
  <si>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</si>
  <si>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</si>
  <si>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</si>
  <si>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</si>
  <si>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</si>
  <si>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</si>
  <si>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</si>
  <si>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</si>
  <si>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</si>
  <si>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</si>
  <si>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</si>
  <si>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</si>
  <si>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</si>
  <si>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</si>
  <si>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</si>
  <si>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</si>
  <si>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</si>
  <si>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</si>
  <si>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</si>
  <si>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</si>
  <si>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</si>
  <si>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</si>
  <si>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</si>
  <si>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</si>
  <si>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</si>
  <si>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</si>
  <si>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</si>
  <si>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</si>
  <si>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</si>
  <si>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</si>
  <si>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</si>
  <si>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</si>
  <si>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</si>
  <si>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</si>
  <si>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</si>
  <si>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</si>
  <si>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</si>
  <si>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</si>
  <si>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</si>
  <si>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</si>
  <si>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</si>
  <si>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</si>
  <si>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</si>
  <si>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</si>
  <si>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</si>
  <si>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</si>
  <si>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</si>
  <si>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</si>
  <si>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</si>
  <si>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</si>
  <si>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</si>
  <si>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</si>
  <si>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</si>
  <si>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</si>
  <si>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</si>
  <si>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</si>
  <si>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</si>
  <si>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</si>
  <si>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</si>
  <si>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</si>
  <si>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</si>
  <si>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</si>
  <si>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</si>
  <si>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</si>
  <si>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</si>
  <si>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</si>
  <si>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</si>
  <si>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</si>
  <si>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</si>
  <si>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</si>
  <si>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</si>
  <si>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</si>
  <si>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</si>
  <si>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</si>
  <si>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</si>
  <si>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</si>
  <si>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</si>
  <si>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</si>
  <si>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</si>
  <si>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</si>
  <si>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</si>
  <si>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</si>
  <si>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</si>
  <si>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</si>
  <si>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</si>
  <si>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</si>
  <si>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</si>
  <si>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</si>
  <si>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</si>
  <si>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</si>
  <si>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</si>
  <si>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</si>
  <si>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</si>
  <si>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</si>
  <si>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</si>
  <si>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</si>
  <si>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</si>
  <si>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</si>
  <si>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</si>
  <si>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</si>
  <si>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</si>
  <si>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</si>
  <si>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</si>
  <si>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</si>
  <si>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</si>
  <si>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</si>
  <si>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</si>
  <si>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</si>
  <si>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</si>
  <si>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</si>
  <si>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</si>
  <si>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</si>
  <si>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</si>
  <si>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</si>
  <si>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</si>
  <si>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</si>
  <si>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</si>
  <si>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</si>
  <si>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</si>
  <si>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</si>
  <si>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</si>
  <si>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</si>
  <si>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</si>
  <si>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</si>
  <si>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</si>
  <si>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</si>
  <si>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</si>
  <si>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</si>
  <si>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</si>
  <si>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</si>
  <si>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</si>
  <si>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</si>
  <si>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</si>
  <si>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</si>
  <si>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</si>
  <si>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</si>
  <si>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</si>
  <si>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</si>
  <si>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</si>
  <si>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</si>
  <si>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</si>
  <si>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</si>
  <si>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</si>
  <si>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</si>
  <si>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</si>
  <si>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</si>
  <si>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</si>
  <si>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</si>
  <si>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</si>
  <si>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</si>
  <si>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</si>
  <si>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</si>
  <si>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</si>
  <si>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</si>
  <si>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</si>
  <si>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</si>
  <si>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</si>
  <si>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</si>
  <si>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</si>
  <si>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</si>
  <si>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</si>
  <si>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</si>
  <si>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</si>
  <si>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</si>
  <si>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</si>
  <si>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</si>
  <si>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</si>
  <si>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</si>
  <si>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</si>
  <si>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</si>
  <si>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</si>
  <si>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</si>
  <si>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</si>
  <si>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</si>
  <si>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</si>
  <si>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</si>
  <si>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</si>
  <si>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</si>
  <si>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</si>
  <si>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</si>
  <si>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</si>
  <si>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</si>
  <si>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</si>
  <si>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</si>
  <si>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</si>
  <si>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</si>
  <si>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</si>
  <si>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</si>
  <si>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</si>
  <si>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</si>
  <si>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</si>
  <si>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</si>
  <si>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</si>
  <si>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</si>
  <si>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</si>
  <si>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</si>
  <si>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</si>
  <si>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</si>
  <si>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</si>
  <si>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</si>
  <si>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</si>
  <si>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</si>
  <si>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</si>
  <si>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</si>
  <si>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</si>
  <si>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</si>
  <si>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</si>
  <si>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</si>
  <si>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</si>
  <si>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</si>
  <si>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</si>
  <si>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</si>
  <si>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</si>
  <si>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</si>
  <si>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</si>
  <si>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</si>
  <si>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</si>
  <si>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</si>
  <si>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</si>
  <si>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</si>
  <si>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</si>
  <si>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</si>
  <si>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</si>
  <si>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</si>
  <si>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</si>
  <si>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</si>
  <si>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</si>
  <si>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</si>
  <si>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</si>
  <si>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</si>
  <si>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</si>
  <si>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</si>
  <si>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</si>
  <si>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</si>
  <si>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</si>
  <si>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</si>
  <si>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</si>
  <si>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</si>
  <si>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</si>
  <si>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</si>
  <si>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</si>
  <si>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</si>
  <si>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</si>
  <si>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</si>
  <si>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</si>
  <si>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</si>
  <si>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</si>
  <si>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</si>
  <si>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</si>
  <si>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</si>
  <si>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</si>
  <si>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</si>
  <si>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</si>
  <si>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</si>
  <si>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</si>
  <si>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</si>
  <si>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</si>
  <si>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</si>
  <si>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</si>
  <si>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</si>
  <si>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</si>
  <si>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</si>
  <si>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</si>
  <si>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</si>
  <si>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</si>
  <si>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</si>
  <si>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</si>
  <si>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</si>
  <si>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</si>
  <si>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</si>
  <si>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</si>
  <si>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</si>
  <si>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</si>
  <si>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</si>
  <si>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</si>
  <si>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</si>
  <si>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</si>
  <si>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</si>
  <si>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</si>
  <si>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</si>
  <si>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</si>
  <si>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</si>
  <si>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</si>
  <si>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</si>
  <si>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</si>
  <si>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</si>
  <si>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</si>
  <si>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</si>
  <si>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</si>
  <si>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</si>
  <si>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</si>
  <si>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</si>
  <si>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</si>
  <si>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</si>
  <si>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</si>
  <si>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</si>
  <si>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</si>
  <si>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</si>
  <si>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</si>
  <si>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</si>
  <si>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</si>
  <si>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</si>
  <si>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</si>
  <si>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</si>
  <si>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</si>
  <si>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</si>
  <si>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</si>
  <si>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</si>
  <si>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</si>
  <si>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</si>
  <si>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</si>
  <si>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</si>
  <si>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</si>
  <si>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</si>
  <si>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</si>
  <si>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</si>
  <si>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</si>
  <si>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</si>
  <si>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</si>
  <si>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</si>
  <si>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</si>
  <si>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</si>
  <si>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</si>
  <si>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</si>
  <si>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</si>
  <si>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</si>
  <si>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</si>
  <si>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</si>
  <si>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</si>
  <si>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</si>
  <si>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</si>
  <si>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</si>
  <si>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</si>
  <si>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</si>
  <si>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</si>
  <si>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</si>
  <si>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</si>
  <si>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</si>
  <si>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</si>
  <si>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</si>
  <si>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</si>
  <si>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</si>
  <si>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</si>
  <si>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</si>
  <si>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</si>
  <si>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</si>
  <si>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</si>
  <si>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</si>
  <si>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</si>
  <si>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</si>
  <si>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</si>
  <si>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</si>
  <si>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</si>
  <si>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</si>
  <si>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</si>
  <si>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</si>
  <si>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</si>
  <si>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</si>
  <si>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</si>
  <si>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</si>
  <si>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</si>
  <si>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</si>
  <si>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</si>
  <si>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</si>
  <si>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</si>
  <si>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</si>
  <si>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</si>
  <si>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</si>
  <si>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</si>
  <si>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</si>
  <si>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</si>
  <si>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</si>
  <si>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</si>
  <si>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</si>
  <si>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</si>
  <si>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</si>
  <si>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</si>
  <si>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</si>
  <si>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</si>
  <si>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</si>
  <si>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</si>
  <si>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</si>
  <si>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</si>
  <si>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</si>
  <si>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(03146) 2-30-71</t>
  </si>
  <si>
    <t>15 січня 2020 року</t>
  </si>
  <si>
    <t>позбавлення військового, спеціального звання, рангу, чину або кваліфікаційного класу</t>
  </si>
  <si>
    <t>inbox@mg.zk.court.gov.ua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</si>
  <si>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</si>
  <si>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</si>
  <si>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</si>
  <si>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</si>
  <si>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А.Ю. Гайдур</t>
  </si>
  <si>
    <t>(ПІБ)</t>
  </si>
  <si>
    <t>Л.І. Іваницька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</si>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</sst>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6</v>
      </c>
      <c r="C1" s="4"/>
      <c r="D1" s="4"/>
      <c r="E1" s="4"/>
      <c r="F1" s="4"/>
      <c r="G1" s="4"/>
      <c r="H1" s="4"/>
    </row>
    <row r="3" spans="1:8" ht="18.95" customHeight="1">
      <c r="B3" s="5" t="s">
        <v>7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8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99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&amp;LDF90185D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2274</v>
      </c>
      <c r="AS6" s="63" t="s">
        <v>2275</v>
      </c>
      <c r="AT6" s="63" t="s">
        <v>2279</v>
      </c>
      <c r="AU6" s="63" t="s">
        <v>2280</v>
      </c>
      <c r="AV6" s="63" t="s">
        <v>2281</v>
      </c>
      <c r="AW6" s="44"/>
    </row>
    <row r="7" spans="1:49" ht="21.95" customHeight="1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2270</v>
      </c>
      <c r="AP8" s="63" t="s">
        <v>2272</v>
      </c>
      <c r="AQ8" s="63" t="s">
        <v>2273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46</v>
      </c>
      <c r="F30" s="99">
        <f t="shared" si="1"/>
        <v>9</v>
      </c>
      <c r="G30" s="99">
        <f t="shared" si="1"/>
        <v>0</v>
      </c>
      <c r="H30" s="99">
        <f t="shared" si="1"/>
        <v>0</v>
      </c>
      <c r="I30" s="99">
        <f t="shared" si="1"/>
        <v>37</v>
      </c>
      <c r="J30" s="99">
        <f t="shared" si="1"/>
        <v>0</v>
      </c>
      <c r="K30" s="99">
        <f t="shared" si="1"/>
        <v>3</v>
      </c>
      <c r="L30" s="99">
        <f t="shared" si="1"/>
        <v>10</v>
      </c>
      <c r="M30" s="99">
        <f t="shared" si="1"/>
        <v>0</v>
      </c>
      <c r="N30" s="99">
        <f t="shared" si="1"/>
        <v>0</v>
      </c>
      <c r="O30" s="99">
        <f t="shared" si="1"/>
        <v>21</v>
      </c>
      <c r="P30" s="99">
        <f t="shared" si="1"/>
        <v>0</v>
      </c>
      <c r="Q30" s="99">
        <f t="shared" si="1"/>
        <v>3</v>
      </c>
      <c r="R30" s="99">
        <f t="shared" si="1"/>
        <v>0</v>
      </c>
      <c r="S30" s="99">
        <f t="shared" si="1"/>
        <v>0</v>
      </c>
      <c r="T30" s="99">
        <f t="shared" si="1"/>
        <v>1</v>
      </c>
      <c r="U30" s="99">
        <f t="shared" si="1"/>
        <v>1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2</v>
      </c>
      <c r="AI30" s="99">
        <f t="shared" si="1"/>
        <v>0</v>
      </c>
      <c r="AJ30" s="99">
        <f t="shared" si="1"/>
        <v>0</v>
      </c>
      <c r="AK30" s="99">
        <f t="shared" si="1"/>
        <v>5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1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50</v>
      </c>
      <c r="C31" s="84" t="s">
        <v>1547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>
      <c r="A41" s="65">
        <v>29</v>
      </c>
      <c r="B41" s="73" t="s">
        <v>57</v>
      </c>
      <c r="C41" s="84" t="s">
        <v>1553</v>
      </c>
      <c r="D41" s="84"/>
      <c r="E41" s="100">
        <v>2</v>
      </c>
      <c r="F41" s="100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58</v>
      </c>
      <c r="C42" s="84" t="s">
        <v>1553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>
      <c r="A43" s="65">
        <v>31</v>
      </c>
      <c r="B43" s="73" t="s">
        <v>59</v>
      </c>
      <c r="C43" s="84" t="s">
        <v>1554</v>
      </c>
      <c r="D43" s="84"/>
      <c r="E43" s="100">
        <v>4</v>
      </c>
      <c r="F43" s="100">
        <v>3</v>
      </c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>
        <v>1</v>
      </c>
      <c r="U43" s="100">
        <v>1</v>
      </c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100"/>
      <c r="AM43" s="100"/>
      <c r="AN43" s="100"/>
      <c r="AO43" s="100"/>
      <c r="AP43" s="100"/>
      <c r="AQ43" s="100"/>
      <c r="AR43" s="100">
        <v>1</v>
      </c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61</v>
      </c>
      <c r="C47" s="84" t="s">
        <v>1557</v>
      </c>
      <c r="D47" s="84"/>
      <c r="E47" s="100">
        <v>21</v>
      </c>
      <c r="F47" s="100">
        <v>1</v>
      </c>
      <c r="G47" s="100"/>
      <c r="H47" s="100"/>
      <c r="I47" s="100">
        <v>20</v>
      </c>
      <c r="J47" s="100"/>
      <c r="K47" s="100">
        <v>2</v>
      </c>
      <c r="L47" s="100">
        <v>7</v>
      </c>
      <c r="M47" s="100"/>
      <c r="N47" s="100"/>
      <c r="O47" s="100">
        <v>11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62</v>
      </c>
      <c r="C48" s="84" t="s">
        <v>1557</v>
      </c>
      <c r="D48" s="84"/>
      <c r="E48" s="100">
        <v>2</v>
      </c>
      <c r="F48" s="100">
        <v>1</v>
      </c>
      <c r="G48" s="100"/>
      <c r="H48" s="100"/>
      <c r="I48" s="100">
        <v>1</v>
      </c>
      <c r="J48" s="100"/>
      <c r="K48" s="100"/>
      <c r="L48" s="100"/>
      <c r="M48" s="100"/>
      <c r="N48" s="100"/>
      <c r="O48" s="100">
        <v>1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>
      <c r="A49" s="65">
        <v>37</v>
      </c>
      <c r="B49" s="73" t="s">
        <v>63</v>
      </c>
      <c r="C49" s="84" t="s">
        <v>1558</v>
      </c>
      <c r="D49" s="84"/>
      <c r="E49" s="100">
        <v>12</v>
      </c>
      <c r="F49" s="100">
        <v>1</v>
      </c>
      <c r="G49" s="100"/>
      <c r="H49" s="100"/>
      <c r="I49" s="100">
        <v>11</v>
      </c>
      <c r="J49" s="100"/>
      <c r="K49" s="100">
        <v>1</v>
      </c>
      <c r="L49" s="100">
        <v>2</v>
      </c>
      <c r="M49" s="100"/>
      <c r="N49" s="100"/>
      <c r="O49" s="100">
        <v>7</v>
      </c>
      <c r="P49" s="100"/>
      <c r="Q49" s="100">
        <v>1</v>
      </c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>
        <v>1</v>
      </c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>
      <c r="A51" s="65">
        <v>39</v>
      </c>
      <c r="B51" s="74" t="s">
        <v>65</v>
      </c>
      <c r="C51" s="84" t="s">
        <v>1559</v>
      </c>
      <c r="D51" s="84"/>
      <c r="E51" s="100">
        <v>1</v>
      </c>
      <c r="F51" s="100"/>
      <c r="G51" s="100"/>
      <c r="H51" s="100"/>
      <c r="I51" s="100">
        <v>1</v>
      </c>
      <c r="J51" s="100"/>
      <c r="K51" s="100"/>
      <c r="L51" s="100"/>
      <c r="M51" s="100"/>
      <c r="N51" s="100"/>
      <c r="O51" s="100"/>
      <c r="P51" s="100"/>
      <c r="Q51" s="100">
        <v>1</v>
      </c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2.5">
      <c r="A56" s="65">
        <v>44</v>
      </c>
      <c r="B56" s="73">
        <v>128</v>
      </c>
      <c r="C56" s="84" t="s">
        <v>1561</v>
      </c>
      <c r="D56" s="84"/>
      <c r="E56" s="100">
        <v>1</v>
      </c>
      <c r="F56" s="100">
        <v>1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>
      <c r="A57" s="65">
        <v>45</v>
      </c>
      <c r="B57" s="73" t="s">
        <v>70</v>
      </c>
      <c r="C57" s="84" t="s">
        <v>1562</v>
      </c>
      <c r="D57" s="84"/>
      <c r="E57" s="100">
        <v>3</v>
      </c>
      <c r="F57" s="100"/>
      <c r="G57" s="100"/>
      <c r="H57" s="100"/>
      <c r="I57" s="100">
        <v>3</v>
      </c>
      <c r="J57" s="100"/>
      <c r="K57" s="100"/>
      <c r="L57" s="100">
        <v>1</v>
      </c>
      <c r="M57" s="100"/>
      <c r="N57" s="100"/>
      <c r="O57" s="100">
        <v>1</v>
      </c>
      <c r="P57" s="100"/>
      <c r="Q57" s="100">
        <v>1</v>
      </c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83</v>
      </c>
      <c r="C71" s="84" t="s">
        <v>1568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2</v>
      </c>
      <c r="F135" s="99">
        <f t="shared" si="4"/>
        <v>0</v>
      </c>
      <c r="G135" s="99">
        <f t="shared" si="4"/>
        <v>0</v>
      </c>
      <c r="H135" s="99">
        <f t="shared" si="4"/>
        <v>0</v>
      </c>
      <c r="I135" s="99">
        <f t="shared" si="4"/>
        <v>2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2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0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>
      <c r="A169" s="65">
        <v>157</v>
      </c>
      <c r="B169" s="73" t="s">
        <v>177</v>
      </c>
      <c r="C169" s="84" t="s">
        <v>1604</v>
      </c>
      <c r="D169" s="84"/>
      <c r="E169" s="100">
        <v>2</v>
      </c>
      <c r="F169" s="100"/>
      <c r="G169" s="100"/>
      <c r="H169" s="100"/>
      <c r="I169" s="100">
        <v>2</v>
      </c>
      <c r="J169" s="100"/>
      <c r="K169" s="100"/>
      <c r="L169" s="100"/>
      <c r="M169" s="100"/>
      <c r="N169" s="100"/>
      <c r="O169" s="100">
        <v>2</v>
      </c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20</v>
      </c>
      <c r="F211" s="99">
        <f t="shared" si="5"/>
        <v>16</v>
      </c>
      <c r="G211" s="99">
        <f t="shared" si="5"/>
        <v>0</v>
      </c>
      <c r="H211" s="99">
        <f t="shared" si="5"/>
        <v>0</v>
      </c>
      <c r="I211" s="99">
        <f t="shared" si="5"/>
        <v>4</v>
      </c>
      <c r="J211" s="99">
        <f t="shared" si="5"/>
        <v>0</v>
      </c>
      <c r="K211" s="99">
        <f t="shared" si="5"/>
        <v>1</v>
      </c>
      <c r="L211" s="99">
        <f t="shared" si="5"/>
        <v>0</v>
      </c>
      <c r="M211" s="99">
        <f t="shared" si="5"/>
        <v>0</v>
      </c>
      <c r="N211" s="99">
        <f t="shared" si="5"/>
        <v>3</v>
      </c>
      <c r="O211" s="99">
        <f t="shared" si="5"/>
        <v>0</v>
      </c>
      <c r="P211" s="99">
        <f t="shared" si="5"/>
        <v>0</v>
      </c>
      <c r="Q211" s="99">
        <f t="shared" si="5"/>
        <v>0</v>
      </c>
      <c r="R211" s="99">
        <f t="shared" si="5"/>
        <v>0</v>
      </c>
      <c r="S211" s="99">
        <f t="shared" si="5"/>
        <v>0</v>
      </c>
      <c r="T211" s="99">
        <f t="shared" si="5"/>
        <v>0</v>
      </c>
      <c r="U211" s="99">
        <f t="shared" si="5"/>
        <v>0</v>
      </c>
      <c r="V211" s="99">
        <f t="shared" si="5"/>
        <v>0</v>
      </c>
      <c r="W211" s="99">
        <f t="shared" si="5"/>
        <v>0</v>
      </c>
      <c r="X211" s="99">
        <f t="shared" si="5"/>
        <v>0</v>
      </c>
      <c r="Y211" s="99">
        <f t="shared" si="5"/>
        <v>0</v>
      </c>
      <c r="Z211" s="99">
        <f t="shared" si="5"/>
        <v>0</v>
      </c>
      <c r="AA211" s="99">
        <f t="shared" si="5"/>
        <v>0</v>
      </c>
      <c r="AB211" s="99">
        <f t="shared" si="5"/>
        <v>0</v>
      </c>
      <c r="AC211" s="99">
        <f t="shared" si="5"/>
        <v>0</v>
      </c>
      <c r="AD211" s="99">
        <f t="shared" si="5"/>
        <v>0</v>
      </c>
      <c r="AE211" s="99">
        <f t="shared" si="5"/>
        <v>0</v>
      </c>
      <c r="AF211" s="99">
        <f t="shared" si="5"/>
        <v>0</v>
      </c>
      <c r="AG211" s="99">
        <f t="shared" si="5"/>
        <v>1</v>
      </c>
      <c r="AH211" s="99">
        <f t="shared" si="5"/>
        <v>9</v>
      </c>
      <c r="AI211" s="99">
        <f t="shared" si="5"/>
        <v>0</v>
      </c>
      <c r="AJ211" s="99">
        <f t="shared" si="5"/>
        <v>0</v>
      </c>
      <c r="AK211" s="99">
        <f t="shared" si="5"/>
        <v>6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2</v>
      </c>
      <c r="AS211" s="99">
        <f t="shared" si="5"/>
        <v>0</v>
      </c>
      <c r="AT211" s="99">
        <f t="shared" si="5"/>
        <v>1</v>
      </c>
      <c r="AU211" s="99">
        <f t="shared" si="5"/>
        <v>0</v>
      </c>
      <c r="AV211" s="99">
        <f t="shared" si="5"/>
        <v>0</v>
      </c>
      <c r="AW211" s="44"/>
    </row>
    <row r="212" spans="1:49">
      <c r="A212" s="65">
        <v>200</v>
      </c>
      <c r="B212" s="73" t="s">
        <v>213</v>
      </c>
      <c r="C212" s="84" t="s">
        <v>1628</v>
      </c>
      <c r="D212" s="84"/>
      <c r="E212" s="100">
        <v>8</v>
      </c>
      <c r="F212" s="100">
        <v>8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>
        <v>1</v>
      </c>
      <c r="AH212" s="100">
        <v>7</v>
      </c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>
      <c r="A213" s="65">
        <v>201</v>
      </c>
      <c r="B213" s="73" t="s">
        <v>214</v>
      </c>
      <c r="C213" s="84" t="s">
        <v>1628</v>
      </c>
      <c r="D213" s="84"/>
      <c r="E213" s="100">
        <v>5</v>
      </c>
      <c r="F213" s="100">
        <v>2</v>
      </c>
      <c r="G213" s="100"/>
      <c r="H213" s="100"/>
      <c r="I213" s="100">
        <v>3</v>
      </c>
      <c r="J213" s="100"/>
      <c r="K213" s="100"/>
      <c r="L213" s="100"/>
      <c r="M213" s="100"/>
      <c r="N213" s="100">
        <v>3</v>
      </c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2</v>
      </c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>
      <c r="A214" s="65">
        <v>202</v>
      </c>
      <c r="B214" s="73" t="s">
        <v>215</v>
      </c>
      <c r="C214" s="84" t="s">
        <v>1628</v>
      </c>
      <c r="D214" s="84"/>
      <c r="E214" s="100">
        <v>4</v>
      </c>
      <c r="F214" s="100">
        <v>4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>
        <v>1</v>
      </c>
      <c r="AI214" s="100"/>
      <c r="AJ214" s="100"/>
      <c r="AK214" s="100">
        <v>3</v>
      </c>
      <c r="AL214" s="100"/>
      <c r="AM214" s="100"/>
      <c r="AN214" s="100"/>
      <c r="AO214" s="100"/>
      <c r="AP214" s="100"/>
      <c r="AQ214" s="100"/>
      <c r="AR214" s="100"/>
      <c r="AS214" s="100"/>
      <c r="AT214" s="100">
        <v>1</v>
      </c>
      <c r="AU214" s="99"/>
      <c r="AV214" s="99"/>
      <c r="AW214" s="44"/>
    </row>
    <row r="215" spans="1:49" ht="12.75" hidden="1" customHeight="1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218</v>
      </c>
      <c r="C217" s="84" t="s">
        <v>1629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219</v>
      </c>
      <c r="C218" s="84" t="s">
        <v>1629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>
      <c r="A219" s="65">
        <v>207</v>
      </c>
      <c r="B219" s="73" t="s">
        <v>220</v>
      </c>
      <c r="C219" s="84" t="s">
        <v>1629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>
      <c r="A222" s="65">
        <v>210</v>
      </c>
      <c r="B222" s="73" t="s">
        <v>223</v>
      </c>
      <c r="C222" s="84" t="s">
        <v>1630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>
      <c r="A232" s="65">
        <v>220</v>
      </c>
      <c r="B232" s="73" t="s">
        <v>233</v>
      </c>
      <c r="C232" s="84" t="s">
        <v>1633</v>
      </c>
      <c r="D232" s="84"/>
      <c r="E232" s="100">
        <v>2</v>
      </c>
      <c r="F232" s="100">
        <v>1</v>
      </c>
      <c r="G232" s="100"/>
      <c r="H232" s="100"/>
      <c r="I232" s="100">
        <v>1</v>
      </c>
      <c r="J232" s="100"/>
      <c r="K232" s="100">
        <v>1</v>
      </c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>
        <v>1</v>
      </c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>
        <v>1</v>
      </c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234</v>
      </c>
      <c r="C233" s="84" t="s">
        <v>1633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237</v>
      </c>
      <c r="C236" s="84" t="s">
        <v>1634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238</v>
      </c>
      <c r="C237" s="84" t="s">
        <v>1634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>
      <c r="A245" s="65">
        <v>233</v>
      </c>
      <c r="B245" s="73" t="s">
        <v>245</v>
      </c>
      <c r="C245" s="84" t="s">
        <v>1637</v>
      </c>
      <c r="D245" s="84"/>
      <c r="E245" s="100">
        <v>1</v>
      </c>
      <c r="F245" s="100">
        <v>1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>
        <v>1</v>
      </c>
      <c r="AL245" s="100"/>
      <c r="AM245" s="100"/>
      <c r="AN245" s="100"/>
      <c r="AO245" s="100"/>
      <c r="AP245" s="100"/>
      <c r="AQ245" s="100"/>
      <c r="AR245" s="100">
        <v>1</v>
      </c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0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0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0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298</v>
      </c>
      <c r="C302" s="84" t="s">
        <v>1662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0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0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0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389</v>
      </c>
      <c r="C406" s="84" t="s">
        <v>1714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3</v>
      </c>
      <c r="F422" s="99">
        <f t="shared" si="8"/>
        <v>1</v>
      </c>
      <c r="G422" s="99">
        <f t="shared" si="8"/>
        <v>0</v>
      </c>
      <c r="H422" s="99">
        <f t="shared" si="8"/>
        <v>0</v>
      </c>
      <c r="I422" s="99">
        <f t="shared" si="8"/>
        <v>2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2</v>
      </c>
      <c r="R422" s="99">
        <f t="shared" si="8"/>
        <v>0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1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0</v>
      </c>
      <c r="AS422" s="99">
        <f t="shared" si="8"/>
        <v>0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>
      <c r="A451" s="65">
        <v>439</v>
      </c>
      <c r="B451" s="73" t="s">
        <v>428</v>
      </c>
      <c r="C451" s="84" t="s">
        <v>1737</v>
      </c>
      <c r="D451" s="84"/>
      <c r="E451" s="100">
        <v>3</v>
      </c>
      <c r="F451" s="100">
        <v>1</v>
      </c>
      <c r="G451" s="100"/>
      <c r="H451" s="100"/>
      <c r="I451" s="100">
        <v>2</v>
      </c>
      <c r="J451" s="100"/>
      <c r="K451" s="100"/>
      <c r="L451" s="100"/>
      <c r="M451" s="100"/>
      <c r="N451" s="100"/>
      <c r="O451" s="100"/>
      <c r="P451" s="100"/>
      <c r="Q451" s="100">
        <v>2</v>
      </c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6</v>
      </c>
      <c r="F491" s="99">
        <f t="shared" si="10"/>
        <v>3</v>
      </c>
      <c r="G491" s="99">
        <f t="shared" si="10"/>
        <v>0</v>
      </c>
      <c r="H491" s="99">
        <f t="shared" si="10"/>
        <v>0</v>
      </c>
      <c r="I491" s="99">
        <f t="shared" si="10"/>
        <v>3</v>
      </c>
      <c r="J491" s="99">
        <f t="shared" si="10"/>
        <v>0</v>
      </c>
      <c r="K491" s="99">
        <f t="shared" si="10"/>
        <v>2</v>
      </c>
      <c r="L491" s="99">
        <f t="shared" si="10"/>
        <v>1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0</v>
      </c>
      <c r="S491" s="99">
        <f t="shared" si="10"/>
        <v>0</v>
      </c>
      <c r="T491" s="99">
        <f t="shared" si="10"/>
        <v>1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1</v>
      </c>
      <c r="Y491" s="99">
        <f t="shared" si="10"/>
        <v>0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0</v>
      </c>
      <c r="AI491" s="99">
        <f t="shared" si="10"/>
        <v>0</v>
      </c>
      <c r="AJ491" s="99">
        <f t="shared" si="10"/>
        <v>0</v>
      </c>
      <c r="AK491" s="99">
        <f t="shared" si="10"/>
        <v>2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0</v>
      </c>
      <c r="AS491" s="99">
        <f t="shared" si="10"/>
        <v>0</v>
      </c>
      <c r="AT491" s="99">
        <f t="shared" si="10"/>
        <v>1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3.75">
      <c r="A518" s="65">
        <v>506</v>
      </c>
      <c r="B518" s="73" t="s">
        <v>492</v>
      </c>
      <c r="C518" s="84" t="s">
        <v>1767</v>
      </c>
      <c r="D518" s="84"/>
      <c r="E518" s="100">
        <v>3</v>
      </c>
      <c r="F518" s="100"/>
      <c r="G518" s="100"/>
      <c r="H518" s="100"/>
      <c r="I518" s="100">
        <v>3</v>
      </c>
      <c r="J518" s="100"/>
      <c r="K518" s="100">
        <v>2</v>
      </c>
      <c r="L518" s="100">
        <v>1</v>
      </c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493</v>
      </c>
      <c r="C519" s="84" t="s">
        <v>1767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495</v>
      </c>
      <c r="C523" s="84" t="s">
        <v>1770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>
      <c r="A524" s="65">
        <v>512</v>
      </c>
      <c r="B524" s="73" t="s">
        <v>496</v>
      </c>
      <c r="C524" s="84" t="s">
        <v>1770</v>
      </c>
      <c r="D524" s="84"/>
      <c r="E524" s="100">
        <v>3</v>
      </c>
      <c r="F524" s="100">
        <v>3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1</v>
      </c>
      <c r="U524" s="100"/>
      <c r="V524" s="100"/>
      <c r="W524" s="100"/>
      <c r="X524" s="100">
        <v>1</v>
      </c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2</v>
      </c>
      <c r="AL524" s="100"/>
      <c r="AM524" s="100"/>
      <c r="AN524" s="100"/>
      <c r="AO524" s="100"/>
      <c r="AP524" s="100"/>
      <c r="AQ524" s="100"/>
      <c r="AR524" s="100"/>
      <c r="AS524" s="100"/>
      <c r="AT524" s="100">
        <v>1</v>
      </c>
      <c r="AU524" s="99"/>
      <c r="AV524" s="99"/>
      <c r="AW524" s="44"/>
    </row>
    <row r="525" spans="1:49" ht="12.75" hidden="1" customHeight="1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22</v>
      </c>
      <c r="F531" s="99">
        <f t="shared" si="11"/>
        <v>0</v>
      </c>
      <c r="G531" s="99">
        <f t="shared" si="11"/>
        <v>0</v>
      </c>
      <c r="H531" s="99">
        <f t="shared" si="11"/>
        <v>0</v>
      </c>
      <c r="I531" s="99">
        <f t="shared" si="11"/>
        <v>22</v>
      </c>
      <c r="J531" s="99">
        <f t="shared" si="11"/>
        <v>0</v>
      </c>
      <c r="K531" s="99">
        <f t="shared" si="11"/>
        <v>6</v>
      </c>
      <c r="L531" s="99">
        <f t="shared" si="11"/>
        <v>11</v>
      </c>
      <c r="M531" s="99">
        <f t="shared" si="11"/>
        <v>0</v>
      </c>
      <c r="N531" s="99">
        <f t="shared" si="11"/>
        <v>4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1</v>
      </c>
      <c r="S531" s="99">
        <f t="shared" si="11"/>
        <v>0</v>
      </c>
      <c r="T531" s="99">
        <f t="shared" si="11"/>
        <v>0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0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>
      <c r="A536" s="65">
        <v>524</v>
      </c>
      <c r="B536" s="73" t="s">
        <v>504</v>
      </c>
      <c r="C536" s="84" t="s">
        <v>1778</v>
      </c>
      <c r="D536" s="84"/>
      <c r="E536" s="100">
        <v>17</v>
      </c>
      <c r="F536" s="100"/>
      <c r="G536" s="100"/>
      <c r="H536" s="100"/>
      <c r="I536" s="100">
        <v>17</v>
      </c>
      <c r="J536" s="100"/>
      <c r="K536" s="100">
        <v>6</v>
      </c>
      <c r="L536" s="100">
        <v>11</v>
      </c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>
      <c r="A537" s="65">
        <v>525</v>
      </c>
      <c r="B537" s="73" t="s">
        <v>505</v>
      </c>
      <c r="C537" s="84" t="s">
        <v>1778</v>
      </c>
      <c r="D537" s="84"/>
      <c r="E537" s="100">
        <v>5</v>
      </c>
      <c r="F537" s="100"/>
      <c r="G537" s="100"/>
      <c r="H537" s="100"/>
      <c r="I537" s="100">
        <v>5</v>
      </c>
      <c r="J537" s="100"/>
      <c r="K537" s="100"/>
      <c r="L537" s="100"/>
      <c r="M537" s="100"/>
      <c r="N537" s="100">
        <v>4</v>
      </c>
      <c r="O537" s="100"/>
      <c r="P537" s="100"/>
      <c r="Q537" s="100"/>
      <c r="R537" s="100">
        <v>1</v>
      </c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 t="s">
        <v>506</v>
      </c>
      <c r="C538" s="84" t="s">
        <v>1778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507</v>
      </c>
      <c r="C539" s="84" t="s">
        <v>1778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2</v>
      </c>
      <c r="F575" s="99">
        <f t="shared" si="12"/>
        <v>1</v>
      </c>
      <c r="G575" s="99">
        <f t="shared" si="12"/>
        <v>0</v>
      </c>
      <c r="H575" s="99">
        <f t="shared" si="12"/>
        <v>0</v>
      </c>
      <c r="I575" s="99">
        <f t="shared" si="12"/>
        <v>1</v>
      </c>
      <c r="J575" s="99">
        <f t="shared" si="12"/>
        <v>0</v>
      </c>
      <c r="K575" s="99">
        <f t="shared" si="12"/>
        <v>1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0</v>
      </c>
      <c r="U575" s="99">
        <f t="shared" si="12"/>
        <v>0</v>
      </c>
      <c r="V575" s="99">
        <f t="shared" si="12"/>
        <v>0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1</v>
      </c>
      <c r="AI575" s="99">
        <f t="shared" si="12"/>
        <v>0</v>
      </c>
      <c r="AJ575" s="99">
        <f t="shared" si="12"/>
        <v>0</v>
      </c>
      <c r="AK575" s="99">
        <f t="shared" si="12"/>
        <v>0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0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2</v>
      </c>
      <c r="F576" s="99">
        <f t="shared" si="13"/>
        <v>1</v>
      </c>
      <c r="G576" s="99">
        <f t="shared" si="13"/>
        <v>0</v>
      </c>
      <c r="H576" s="99">
        <f t="shared" si="13"/>
        <v>0</v>
      </c>
      <c r="I576" s="99">
        <f t="shared" si="13"/>
        <v>1</v>
      </c>
      <c r="J576" s="99">
        <f t="shared" si="13"/>
        <v>0</v>
      </c>
      <c r="K576" s="99">
        <f t="shared" si="13"/>
        <v>1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0</v>
      </c>
      <c r="U576" s="99">
        <f t="shared" si="13"/>
        <v>0</v>
      </c>
      <c r="V576" s="99">
        <f t="shared" si="13"/>
        <v>0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1</v>
      </c>
      <c r="AI576" s="99">
        <f t="shared" si="13"/>
        <v>0</v>
      </c>
      <c r="AJ576" s="99">
        <f t="shared" si="13"/>
        <v>0</v>
      </c>
      <c r="AK576" s="99">
        <f t="shared" si="13"/>
        <v>0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0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>
      <c r="A588" s="65">
        <v>576</v>
      </c>
      <c r="B588" s="73" t="s">
        <v>554</v>
      </c>
      <c r="C588" s="84" t="s">
        <v>1794</v>
      </c>
      <c r="D588" s="84"/>
      <c r="E588" s="100">
        <v>1</v>
      </c>
      <c r="F588" s="100">
        <v>1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1</v>
      </c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 t="s">
        <v>555</v>
      </c>
      <c r="C589" s="84" t="s">
        <v>1794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22.5">
      <c r="A591" s="65">
        <v>579</v>
      </c>
      <c r="B591" s="73" t="s">
        <v>557</v>
      </c>
      <c r="C591" s="84" t="s">
        <v>1795</v>
      </c>
      <c r="D591" s="84"/>
      <c r="E591" s="100">
        <v>1</v>
      </c>
      <c r="F591" s="100"/>
      <c r="G591" s="100"/>
      <c r="H591" s="100"/>
      <c r="I591" s="100">
        <v>1</v>
      </c>
      <c r="J591" s="100"/>
      <c r="K591" s="100">
        <v>1</v>
      </c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>
      <c r="A592" s="65">
        <v>580</v>
      </c>
      <c r="B592" s="73" t="s">
        <v>558</v>
      </c>
      <c r="C592" s="84" t="s">
        <v>1795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2</v>
      </c>
      <c r="F640" s="99">
        <f t="shared" si="14"/>
        <v>2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2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33.75">
      <c r="A659" s="65">
        <v>647</v>
      </c>
      <c r="B659" s="73">
        <v>335</v>
      </c>
      <c r="C659" s="84" t="s">
        <v>1824</v>
      </c>
      <c r="D659" s="84"/>
      <c r="E659" s="100">
        <v>2</v>
      </c>
      <c r="F659" s="100">
        <v>2</v>
      </c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>
        <v>2</v>
      </c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2</v>
      </c>
      <c r="F664" s="99">
        <f t="shared" si="15"/>
        <v>0</v>
      </c>
      <c r="G664" s="99">
        <f t="shared" si="15"/>
        <v>0</v>
      </c>
      <c r="H664" s="99">
        <f t="shared" si="15"/>
        <v>0</v>
      </c>
      <c r="I664" s="99">
        <f t="shared" si="15"/>
        <v>2</v>
      </c>
      <c r="J664" s="99">
        <f t="shared" si="15"/>
        <v>0</v>
      </c>
      <c r="K664" s="99">
        <f t="shared" si="15"/>
        <v>1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1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0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33.75">
      <c r="A719" s="65">
        <v>707</v>
      </c>
      <c r="B719" s="73" t="s">
        <v>672</v>
      </c>
      <c r="C719" s="84" t="s">
        <v>1855</v>
      </c>
      <c r="D719" s="84"/>
      <c r="E719" s="100">
        <v>1</v>
      </c>
      <c r="F719" s="100"/>
      <c r="G719" s="100"/>
      <c r="H719" s="100"/>
      <c r="I719" s="100">
        <v>1</v>
      </c>
      <c r="J719" s="100"/>
      <c r="K719" s="100"/>
      <c r="L719" s="100"/>
      <c r="M719" s="100"/>
      <c r="N719" s="100"/>
      <c r="O719" s="100"/>
      <c r="P719" s="100"/>
      <c r="Q719" s="100"/>
      <c r="R719" s="100">
        <v>1</v>
      </c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33.75">
      <c r="A722" s="65">
        <v>710</v>
      </c>
      <c r="B722" s="73" t="s">
        <v>675</v>
      </c>
      <c r="C722" s="84" t="s">
        <v>1855</v>
      </c>
      <c r="D722" s="84"/>
      <c r="E722" s="100">
        <v>1</v>
      </c>
      <c r="F722" s="100"/>
      <c r="G722" s="100"/>
      <c r="H722" s="100"/>
      <c r="I722" s="100">
        <v>1</v>
      </c>
      <c r="J722" s="100"/>
      <c r="K722" s="100">
        <v>1</v>
      </c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6</v>
      </c>
      <c r="F740" s="99">
        <f t="shared" si="17"/>
        <v>0</v>
      </c>
      <c r="G740" s="99">
        <f t="shared" si="17"/>
        <v>0</v>
      </c>
      <c r="H740" s="99">
        <f t="shared" si="17"/>
        <v>0</v>
      </c>
      <c r="I740" s="99">
        <f t="shared" si="17"/>
        <v>6</v>
      </c>
      <c r="J740" s="99">
        <f t="shared" si="17"/>
        <v>0</v>
      </c>
      <c r="K740" s="99">
        <f t="shared" si="17"/>
        <v>5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1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0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>
      <c r="A754" s="65">
        <v>742</v>
      </c>
      <c r="B754" s="73" t="s">
        <v>705</v>
      </c>
      <c r="C754" s="84" t="s">
        <v>1871</v>
      </c>
      <c r="D754" s="84"/>
      <c r="E754" s="100">
        <v>1</v>
      </c>
      <c r="F754" s="100"/>
      <c r="G754" s="100"/>
      <c r="H754" s="100"/>
      <c r="I754" s="100">
        <v>1</v>
      </c>
      <c r="J754" s="100"/>
      <c r="K754" s="100"/>
      <c r="L754" s="100"/>
      <c r="M754" s="100"/>
      <c r="N754" s="100"/>
      <c r="O754" s="100"/>
      <c r="P754" s="100"/>
      <c r="Q754" s="100"/>
      <c r="R754" s="100">
        <v>1</v>
      </c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>
      <c r="A756" s="65">
        <v>744</v>
      </c>
      <c r="B756" s="73" t="s">
        <v>707</v>
      </c>
      <c r="C756" s="84" t="s">
        <v>1872</v>
      </c>
      <c r="D756" s="84"/>
      <c r="E756" s="100">
        <v>5</v>
      </c>
      <c r="F756" s="100"/>
      <c r="G756" s="100"/>
      <c r="H756" s="100"/>
      <c r="I756" s="100">
        <v>5</v>
      </c>
      <c r="J756" s="100"/>
      <c r="K756" s="100">
        <v>5</v>
      </c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3</v>
      </c>
      <c r="F795" s="99">
        <f t="shared" si="18"/>
        <v>1</v>
      </c>
      <c r="G795" s="99">
        <f t="shared" si="18"/>
        <v>0</v>
      </c>
      <c r="H795" s="99">
        <f t="shared" si="18"/>
        <v>0</v>
      </c>
      <c r="I795" s="99">
        <f t="shared" si="18"/>
        <v>2</v>
      </c>
      <c r="J795" s="99">
        <f t="shared" si="18"/>
        <v>0</v>
      </c>
      <c r="K795" s="99">
        <f t="shared" si="18"/>
        <v>1</v>
      </c>
      <c r="L795" s="99">
        <f t="shared" si="18"/>
        <v>0</v>
      </c>
      <c r="M795" s="99">
        <f t="shared" si="18"/>
        <v>1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0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1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0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22.5">
      <c r="A825" s="65">
        <v>813</v>
      </c>
      <c r="B825" s="73" t="s">
        <v>774</v>
      </c>
      <c r="C825" s="84" t="s">
        <v>1896</v>
      </c>
      <c r="D825" s="84"/>
      <c r="E825" s="100">
        <v>2</v>
      </c>
      <c r="F825" s="100">
        <v>1</v>
      </c>
      <c r="G825" s="100"/>
      <c r="H825" s="100"/>
      <c r="I825" s="100">
        <v>1</v>
      </c>
      <c r="J825" s="100"/>
      <c r="K825" s="100">
        <v>1</v>
      </c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>
        <v>1</v>
      </c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22.5">
      <c r="A835" s="65">
        <v>823</v>
      </c>
      <c r="B835" s="73" t="s">
        <v>783</v>
      </c>
      <c r="C835" s="84" t="s">
        <v>1902</v>
      </c>
      <c r="D835" s="84"/>
      <c r="E835" s="100">
        <v>1</v>
      </c>
      <c r="F835" s="100"/>
      <c r="G835" s="100"/>
      <c r="H835" s="100"/>
      <c r="I835" s="100">
        <v>1</v>
      </c>
      <c r="J835" s="100"/>
      <c r="K835" s="100"/>
      <c r="L835" s="100"/>
      <c r="M835" s="100">
        <v>1</v>
      </c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>
        <v>395</v>
      </c>
      <c r="C848" s="84" t="s">
        <v>1911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793</v>
      </c>
      <c r="C849" s="84" t="s">
        <v>1912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114</v>
      </c>
      <c r="F1605" s="136">
        <f t="shared" si="21"/>
        <v>33</v>
      </c>
      <c r="G1605" s="136">
        <f t="shared" si="21"/>
        <v>0</v>
      </c>
      <c r="H1605" s="136">
        <f t="shared" si="21"/>
        <v>0</v>
      </c>
      <c r="I1605" s="136">
        <f t="shared" si="21"/>
        <v>81</v>
      </c>
      <c r="J1605" s="136">
        <f t="shared" si="21"/>
        <v>0</v>
      </c>
      <c r="K1605" s="136">
        <f t="shared" si="21"/>
        <v>20</v>
      </c>
      <c r="L1605" s="136">
        <f t="shared" si="21"/>
        <v>22</v>
      </c>
      <c r="M1605" s="136">
        <f t="shared" si="21"/>
        <v>1</v>
      </c>
      <c r="N1605" s="136">
        <f t="shared" si="21"/>
        <v>7</v>
      </c>
      <c r="O1605" s="136">
        <f t="shared" si="21"/>
        <v>23</v>
      </c>
      <c r="P1605" s="136">
        <f t="shared" si="21"/>
        <v>0</v>
      </c>
      <c r="Q1605" s="136">
        <f t="shared" si="21"/>
        <v>5</v>
      </c>
      <c r="R1605" s="136">
        <f t="shared" si="21"/>
        <v>3</v>
      </c>
      <c r="S1605" s="136">
        <f t="shared" si="21"/>
        <v>0</v>
      </c>
      <c r="T1605" s="136">
        <f t="shared" si="21"/>
        <v>2</v>
      </c>
      <c r="U1605" s="136">
        <f t="shared" si="21"/>
        <v>1</v>
      </c>
      <c r="V1605" s="136">
        <f t="shared" si="21"/>
        <v>0</v>
      </c>
      <c r="W1605" s="136">
        <f t="shared" si="21"/>
        <v>0</v>
      </c>
      <c r="X1605" s="136">
        <f t="shared" si="21"/>
        <v>1</v>
      </c>
      <c r="Y1605" s="136">
        <f t="shared" si="21"/>
        <v>0</v>
      </c>
      <c r="Z1605" s="136">
        <f t="shared" si="21"/>
        <v>0</v>
      </c>
      <c r="AA1605" s="136">
        <f t="shared" si="21"/>
        <v>0</v>
      </c>
      <c r="AB1605" s="136">
        <f t="shared" si="21"/>
        <v>0</v>
      </c>
      <c r="AC1605" s="136">
        <f t="shared" si="21"/>
        <v>0</v>
      </c>
      <c r="AD1605" s="136">
        <f t="shared" si="21"/>
        <v>0</v>
      </c>
      <c r="AE1605" s="136">
        <f t="shared" si="21"/>
        <v>0</v>
      </c>
      <c r="AF1605" s="136">
        <f t="shared" si="21"/>
        <v>0</v>
      </c>
      <c r="AG1605" s="136">
        <f t="shared" si="21"/>
        <v>2</v>
      </c>
      <c r="AH1605" s="136">
        <f t="shared" si="21"/>
        <v>13</v>
      </c>
      <c r="AI1605" s="136">
        <f t="shared" si="21"/>
        <v>0</v>
      </c>
      <c r="AJ1605" s="136">
        <f t="shared" si="21"/>
        <v>0</v>
      </c>
      <c r="AK1605" s="136">
        <f t="shared" si="21"/>
        <v>16</v>
      </c>
      <c r="AL1605" s="136">
        <f t="shared" si="21"/>
        <v>0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0</v>
      </c>
      <c r="AQ1605" s="136">
        <f t="shared" si="21"/>
        <v>0</v>
      </c>
      <c r="AR1605" s="136">
        <f t="shared" si="21"/>
        <v>3</v>
      </c>
      <c r="AS1605" s="136">
        <f t="shared" si="21"/>
        <v>0</v>
      </c>
      <c r="AT1605" s="136">
        <f t="shared" si="21"/>
        <v>2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>
      <c r="A1606" s="65">
        <v>1594</v>
      </c>
      <c r="B1606" s="76" t="s">
        <v>1533</v>
      </c>
      <c r="C1606" s="88" t="s">
        <v>2209</v>
      </c>
      <c r="D1606" s="84"/>
      <c r="E1606" s="101">
        <v>78</v>
      </c>
      <c r="F1606" s="100">
        <v>8</v>
      </c>
      <c r="G1606" s="100"/>
      <c r="H1606" s="100"/>
      <c r="I1606" s="100">
        <v>70</v>
      </c>
      <c r="J1606" s="100"/>
      <c r="K1606" s="100">
        <v>20</v>
      </c>
      <c r="L1606" s="100">
        <v>22</v>
      </c>
      <c r="M1606" s="100">
        <v>1</v>
      </c>
      <c r="N1606" s="100"/>
      <c r="O1606" s="100">
        <v>22</v>
      </c>
      <c r="P1606" s="100"/>
      <c r="Q1606" s="100">
        <v>3</v>
      </c>
      <c r="R1606" s="100">
        <v>2</v>
      </c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>
        <v>1</v>
      </c>
      <c r="AH1606" s="100">
        <v>4</v>
      </c>
      <c r="AI1606" s="100"/>
      <c r="AJ1606" s="100"/>
      <c r="AK1606" s="100">
        <v>3</v>
      </c>
      <c r="AL1606" s="100"/>
      <c r="AM1606" s="100"/>
      <c r="AN1606" s="100"/>
      <c r="AO1606" s="100"/>
      <c r="AP1606" s="100"/>
      <c r="AQ1606" s="100"/>
      <c r="AR1606" s="100">
        <v>1</v>
      </c>
      <c r="AS1606" s="100"/>
      <c r="AT1606" s="100"/>
      <c r="AU1606" s="99"/>
      <c r="AV1606" s="99"/>
      <c r="AW1606" s="44"/>
    </row>
    <row r="1607" spans="1:49" ht="18.2" customHeight="1">
      <c r="A1607" s="65">
        <v>1595</v>
      </c>
      <c r="B1607" s="77"/>
      <c r="C1607" s="88" t="s">
        <v>2210</v>
      </c>
      <c r="D1607" s="95"/>
      <c r="E1607" s="102">
        <v>23</v>
      </c>
      <c r="F1607" s="100">
        <v>14</v>
      </c>
      <c r="G1607" s="100"/>
      <c r="H1607" s="100"/>
      <c r="I1607" s="100">
        <v>9</v>
      </c>
      <c r="J1607" s="100"/>
      <c r="K1607" s="100"/>
      <c r="L1607" s="100"/>
      <c r="M1607" s="100"/>
      <c r="N1607" s="100">
        <v>7</v>
      </c>
      <c r="O1607" s="100">
        <v>1</v>
      </c>
      <c r="P1607" s="100"/>
      <c r="Q1607" s="100"/>
      <c r="R1607" s="100">
        <v>1</v>
      </c>
      <c r="S1607" s="100"/>
      <c r="T1607" s="100">
        <v>1</v>
      </c>
      <c r="U1607" s="100">
        <v>1</v>
      </c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>
        <v>1</v>
      </c>
      <c r="AH1607" s="100">
        <v>8</v>
      </c>
      <c r="AI1607" s="100"/>
      <c r="AJ1607" s="100"/>
      <c r="AK1607" s="100">
        <v>4</v>
      </c>
      <c r="AL1607" s="100"/>
      <c r="AM1607" s="100"/>
      <c r="AN1607" s="100"/>
      <c r="AO1607" s="100"/>
      <c r="AP1607" s="100"/>
      <c r="AQ1607" s="100"/>
      <c r="AR1607" s="100">
        <v>1</v>
      </c>
      <c r="AS1607" s="100"/>
      <c r="AT1607" s="100"/>
      <c r="AU1607" s="99"/>
      <c r="AV1607" s="99"/>
      <c r="AW1607" s="44"/>
    </row>
    <row r="1608" spans="1:49">
      <c r="A1608" s="65">
        <v>1596</v>
      </c>
      <c r="B1608" s="77"/>
      <c r="C1608" s="88" t="s">
        <v>2211</v>
      </c>
      <c r="D1608" s="96"/>
      <c r="E1608" s="103">
        <v>13</v>
      </c>
      <c r="F1608" s="100">
        <v>11</v>
      </c>
      <c r="G1608" s="100"/>
      <c r="H1608" s="100"/>
      <c r="I1608" s="100">
        <v>2</v>
      </c>
      <c r="J1608" s="100"/>
      <c r="K1608" s="100"/>
      <c r="L1608" s="100"/>
      <c r="M1608" s="100"/>
      <c r="N1608" s="100"/>
      <c r="O1608" s="100"/>
      <c r="P1608" s="100"/>
      <c r="Q1608" s="100">
        <v>2</v>
      </c>
      <c r="R1608" s="100"/>
      <c r="S1608" s="100"/>
      <c r="T1608" s="100">
        <v>1</v>
      </c>
      <c r="U1608" s="100"/>
      <c r="V1608" s="100"/>
      <c r="W1608" s="100"/>
      <c r="X1608" s="100">
        <v>1</v>
      </c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>
        <v>1</v>
      </c>
      <c r="AI1608" s="100"/>
      <c r="AJ1608" s="100"/>
      <c r="AK1608" s="100">
        <v>9</v>
      </c>
      <c r="AL1608" s="100"/>
      <c r="AM1608" s="100"/>
      <c r="AN1608" s="100"/>
      <c r="AO1608" s="100"/>
      <c r="AP1608" s="100"/>
      <c r="AQ1608" s="100"/>
      <c r="AR1608" s="100">
        <v>1</v>
      </c>
      <c r="AS1608" s="100"/>
      <c r="AT1608" s="100">
        <v>2</v>
      </c>
      <c r="AU1608" s="99"/>
      <c r="AV1608" s="99"/>
      <c r="AW1608" s="44"/>
    </row>
    <row r="1609" spans="1:49">
      <c r="A1609" s="65">
        <v>1597</v>
      </c>
      <c r="B1609" s="77"/>
      <c r="C1609" s="88" t="s">
        <v>2212</v>
      </c>
      <c r="D1609" s="95"/>
      <c r="E1609" s="102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36">
      <c r="A1610" s="65">
        <v>1598</v>
      </c>
      <c r="B1610" s="77"/>
      <c r="C1610" s="89" t="s">
        <v>2213</v>
      </c>
      <c r="D1610" s="96"/>
      <c r="E1610" s="102">
        <v>26</v>
      </c>
      <c r="F1610" s="100">
        <v>3</v>
      </c>
      <c r="G1610" s="100"/>
      <c r="H1610" s="100"/>
      <c r="I1610" s="100">
        <v>23</v>
      </c>
      <c r="J1610" s="100"/>
      <c r="K1610" s="100">
        <v>1</v>
      </c>
      <c r="L1610" s="100">
        <v>5</v>
      </c>
      <c r="M1610" s="100"/>
      <c r="N1610" s="100"/>
      <c r="O1610" s="100">
        <v>15</v>
      </c>
      <c r="P1610" s="100"/>
      <c r="Q1610" s="100">
        <v>2</v>
      </c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>
        <v>1</v>
      </c>
      <c r="AH1610" s="100">
        <v>1</v>
      </c>
      <c r="AI1610" s="100"/>
      <c r="AJ1610" s="100"/>
      <c r="AK1610" s="100">
        <v>1</v>
      </c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>
      <c r="A1611" s="65">
        <v>1599</v>
      </c>
      <c r="B1611" s="77"/>
      <c r="C1611" s="90" t="s">
        <v>2214</v>
      </c>
      <c r="D1611" s="96"/>
      <c r="E1611" s="102">
        <v>16</v>
      </c>
      <c r="F1611" s="100">
        <v>6</v>
      </c>
      <c r="G1611" s="100"/>
      <c r="H1611" s="100"/>
      <c r="I1611" s="100">
        <v>10</v>
      </c>
      <c r="J1611" s="100"/>
      <c r="K1611" s="100">
        <v>5</v>
      </c>
      <c r="L1611" s="100">
        <v>1</v>
      </c>
      <c r="M1611" s="100"/>
      <c r="N1611" s="100"/>
      <c r="O1611" s="100">
        <v>4</v>
      </c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>
        <v>6</v>
      </c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>
        <v>1</v>
      </c>
      <c r="AS1611" s="100"/>
      <c r="AT1611" s="100"/>
      <c r="AU1611" s="99"/>
      <c r="AV1611" s="99"/>
      <c r="AW1611" s="44"/>
    </row>
    <row r="1612" spans="1:49">
      <c r="A1612" s="65">
        <v>1600</v>
      </c>
      <c r="B1612" s="77"/>
      <c r="C1612" s="90" t="s">
        <v>2215</v>
      </c>
      <c r="D1612" s="97"/>
      <c r="E1612" s="102">
        <v>10</v>
      </c>
      <c r="F1612" s="100">
        <v>6</v>
      </c>
      <c r="G1612" s="100"/>
      <c r="H1612" s="100"/>
      <c r="I1612" s="100">
        <v>4</v>
      </c>
      <c r="J1612" s="100"/>
      <c r="K1612" s="100"/>
      <c r="L1612" s="100"/>
      <c r="M1612" s="100"/>
      <c r="N1612" s="100">
        <v>4</v>
      </c>
      <c r="O1612" s="100"/>
      <c r="P1612" s="100"/>
      <c r="Q1612" s="100"/>
      <c r="R1612" s="100"/>
      <c r="S1612" s="100"/>
      <c r="T1612" s="100">
        <v>1</v>
      </c>
      <c r="U1612" s="100">
        <v>1</v>
      </c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1</v>
      </c>
      <c r="AH1612" s="100">
        <v>2</v>
      </c>
      <c r="AI1612" s="100"/>
      <c r="AJ1612" s="100"/>
      <c r="AK1612" s="100">
        <v>2</v>
      </c>
      <c r="AL1612" s="100"/>
      <c r="AM1612" s="100"/>
      <c r="AN1612" s="100"/>
      <c r="AO1612" s="100"/>
      <c r="AP1612" s="100"/>
      <c r="AQ1612" s="100"/>
      <c r="AR1612" s="100">
        <v>2</v>
      </c>
      <c r="AS1612" s="100"/>
      <c r="AT1612" s="100">
        <v>2</v>
      </c>
      <c r="AU1612" s="99"/>
      <c r="AV1612" s="99"/>
      <c r="AW1612" s="44"/>
    </row>
    <row r="1613" spans="1:49" ht="24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>
      <c r="A1614" s="65">
        <v>1602</v>
      </c>
      <c r="B1614" s="77"/>
      <c r="C1614" s="90" t="s">
        <v>2217</v>
      </c>
      <c r="D1614" s="97"/>
      <c r="E1614" s="102">
        <v>1</v>
      </c>
      <c r="F1614" s="100"/>
      <c r="G1614" s="100"/>
      <c r="H1614" s="100"/>
      <c r="I1614" s="100">
        <v>1</v>
      </c>
      <c r="J1614" s="100"/>
      <c r="K1614" s="100"/>
      <c r="L1614" s="100"/>
      <c r="M1614" s="100"/>
      <c r="N1614" s="100"/>
      <c r="O1614" s="100"/>
      <c r="P1614" s="100"/>
      <c r="Q1614" s="100">
        <v>1</v>
      </c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>
      <c r="AL1618" s="113" t="s">
        <v>2260</v>
      </c>
      <c r="AM1618" s="113"/>
      <c r="AN1618" s="118"/>
      <c r="AO1618" s="118"/>
      <c r="AP1618" s="118"/>
      <c r="AQ1618" s="126"/>
      <c r="AS1618" s="130" t="s">
        <v>2276</v>
      </c>
      <c r="AT1618" s="130"/>
      <c r="AU1618" s="130"/>
      <c r="AV1618" s="130"/>
    </row>
    <row r="1619" spans="1:48" ht="19.7" customHeight="1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2277</v>
      </c>
      <c r="AT1619" s="119"/>
      <c r="AU1619" s="119"/>
      <c r="AV1619" s="119"/>
    </row>
    <row r="1620" spans="1:48" ht="18.2" customHeight="1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2278</v>
      </c>
      <c r="AT1620" s="131"/>
      <c r="AU1620" s="131"/>
      <c r="AV1620" s="131"/>
    </row>
    <row r="1621" spans="1:48" ht="28.7" customHeight="1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2277</v>
      </c>
      <c r="AT1621" s="119"/>
      <c r="AU1621" s="119"/>
      <c r="AV1621" s="119"/>
    </row>
    <row r="1622" spans="1:48" ht="25.7" customHeight="1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>
      <c r="AL1623" s="115" t="s">
        <v>2262</v>
      </c>
      <c r="AN1623" s="121" t="s">
        <v>2268</v>
      </c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>
      <c r="AL1624" s="116" t="s">
        <v>2263</v>
      </c>
      <c r="AN1624" s="104"/>
      <c r="AO1624" s="125" t="s">
        <v>2271</v>
      </c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>
      <c r="AL1625" s="115" t="s">
        <v>2264</v>
      </c>
      <c r="AN1625" s="122" t="s">
        <v>2268</v>
      </c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>
      <c r="AL1626" s="3" t="s">
        <v>2265</v>
      </c>
      <c r="AN1626" s="123" t="s">
        <v>2269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&amp;LDF90185D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6</v>
      </c>
      <c r="C1" s="4"/>
      <c r="D1" s="4"/>
      <c r="E1" s="4"/>
      <c r="F1" s="4"/>
      <c r="G1" s="4"/>
      <c r="H1" s="4"/>
    </row>
    <row r="3" spans="1:9" ht="18.95" customHeight="1">
      <c r="B3" s="137" t="s">
        <v>2282</v>
      </c>
      <c r="C3" s="137"/>
      <c r="D3" s="137"/>
      <c r="E3" s="137"/>
      <c r="F3" s="137"/>
      <c r="G3" s="137"/>
      <c r="H3" s="137"/>
    </row>
    <row r="4" spans="1:9" ht="17.45" customHeight="1">
      <c r="B4" s="4" t="s">
        <v>8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2287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>
      <c r="A11" s="2"/>
      <c r="B11" s="10" t="s">
        <v>2283</v>
      </c>
      <c r="C11" s="23"/>
      <c r="D11" s="32"/>
      <c r="E11" s="37" t="s">
        <v>22</v>
      </c>
      <c r="F11" s="44"/>
    </row>
    <row r="12" spans="1:9" ht="12.95" customHeight="1">
      <c r="A12" s="2"/>
      <c r="B12" s="11" t="s">
        <v>2284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2285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2286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99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&amp;LDF90185D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2288</v>
      </c>
      <c r="B6" s="172" t="s">
        <v>32</v>
      </c>
      <c r="C6" s="176" t="s">
        <v>1534</v>
      </c>
      <c r="D6" s="64"/>
      <c r="E6" s="63" t="s">
        <v>2300</v>
      </c>
      <c r="F6" s="63" t="s">
        <v>2301</v>
      </c>
      <c r="G6" s="63"/>
      <c r="H6" s="63"/>
      <c r="I6" s="63"/>
      <c r="J6" s="63"/>
      <c r="K6" s="63"/>
      <c r="L6" s="63"/>
      <c r="M6" s="63"/>
      <c r="N6" s="63" t="s">
        <v>2312</v>
      </c>
      <c r="O6" s="63"/>
      <c r="P6" s="63"/>
      <c r="Q6" s="63"/>
      <c r="R6" s="63"/>
      <c r="S6" s="63"/>
      <c r="T6" s="63"/>
      <c r="U6" s="105" t="s">
        <v>2320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2341</v>
      </c>
      <c r="AP6" s="63"/>
      <c r="AQ6" s="63"/>
      <c r="AR6" s="63"/>
      <c r="AS6" s="63"/>
      <c r="AT6" s="63"/>
      <c r="AU6" s="63"/>
      <c r="AV6" s="63" t="s">
        <v>2349</v>
      </c>
      <c r="AW6" s="63" t="s">
        <v>2350</v>
      </c>
      <c r="AX6" s="63" t="s">
        <v>2351</v>
      </c>
      <c r="AY6" s="63" t="s">
        <v>2352</v>
      </c>
      <c r="AZ6" s="63"/>
      <c r="BA6" s="63"/>
      <c r="BB6" s="63"/>
      <c r="BC6" s="63" t="s">
        <v>2356</v>
      </c>
      <c r="BD6" s="63"/>
      <c r="BE6" s="63"/>
      <c r="BF6" s="63"/>
      <c r="BG6" s="63" t="s">
        <v>2361</v>
      </c>
      <c r="BH6" s="63"/>
      <c r="BI6" s="63"/>
      <c r="BJ6" s="63" t="s">
        <v>2366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2302</v>
      </c>
      <c r="G7" s="63" t="s">
        <v>2303</v>
      </c>
      <c r="H7" s="63" t="s">
        <v>2304</v>
      </c>
      <c r="I7" s="105" t="s">
        <v>2305</v>
      </c>
      <c r="J7" s="106"/>
      <c r="K7" s="106"/>
      <c r="L7" s="106"/>
      <c r="M7" s="107"/>
      <c r="N7" s="63" t="s">
        <v>2313</v>
      </c>
      <c r="O7" s="63" t="s">
        <v>2314</v>
      </c>
      <c r="P7" s="63" t="s">
        <v>2315</v>
      </c>
      <c r="Q7" s="63" t="s">
        <v>2316</v>
      </c>
      <c r="R7" s="63" t="s">
        <v>2317</v>
      </c>
      <c r="S7" s="63" t="s">
        <v>2318</v>
      </c>
      <c r="T7" s="63" t="s">
        <v>2319</v>
      </c>
      <c r="U7" s="63" t="s">
        <v>2321</v>
      </c>
      <c r="V7" s="63" t="s">
        <v>2322</v>
      </c>
      <c r="W7" s="76" t="s">
        <v>2323</v>
      </c>
      <c r="X7" s="76" t="s">
        <v>2324</v>
      </c>
      <c r="Y7" s="181" t="s">
        <v>2325</v>
      </c>
      <c r="Z7" s="63" t="s">
        <v>2326</v>
      </c>
      <c r="AA7" s="63" t="s">
        <v>2327</v>
      </c>
      <c r="AB7" s="63" t="s">
        <v>2328</v>
      </c>
      <c r="AC7" s="63" t="s">
        <v>2329</v>
      </c>
      <c r="AD7" s="63" t="s">
        <v>2330</v>
      </c>
      <c r="AE7" s="63" t="s">
        <v>2331</v>
      </c>
      <c r="AF7" s="63" t="s">
        <v>2332</v>
      </c>
      <c r="AG7" s="63" t="s">
        <v>2333</v>
      </c>
      <c r="AH7" s="63" t="s">
        <v>2334</v>
      </c>
      <c r="AI7" s="63" t="s">
        <v>2335</v>
      </c>
      <c r="AJ7" s="63" t="s">
        <v>2336</v>
      </c>
      <c r="AK7" s="63" t="s">
        <v>2337</v>
      </c>
      <c r="AL7" s="63" t="s">
        <v>2338</v>
      </c>
      <c r="AM7" s="63" t="s">
        <v>2339</v>
      </c>
      <c r="AN7" s="63" t="s">
        <v>2340</v>
      </c>
      <c r="AO7" s="63" t="s">
        <v>2342</v>
      </c>
      <c r="AP7" s="63" t="s">
        <v>2343</v>
      </c>
      <c r="AQ7" s="63" t="s">
        <v>2344</v>
      </c>
      <c r="AR7" s="63" t="s">
        <v>2345</v>
      </c>
      <c r="AS7" s="63" t="s">
        <v>2346</v>
      </c>
      <c r="AT7" s="63" t="s">
        <v>2347</v>
      </c>
      <c r="AU7" s="63" t="s">
        <v>2348</v>
      </c>
      <c r="AV7" s="63"/>
      <c r="AW7" s="63"/>
      <c r="AX7" s="63"/>
      <c r="AY7" s="176" t="s">
        <v>2240</v>
      </c>
      <c r="AZ7" s="63" t="s">
        <v>1533</v>
      </c>
      <c r="BA7" s="63"/>
      <c r="BB7" s="63"/>
      <c r="BC7" s="63" t="s">
        <v>2357</v>
      </c>
      <c r="BD7" s="63" t="s">
        <v>2358</v>
      </c>
      <c r="BE7" s="63" t="s">
        <v>2359</v>
      </c>
      <c r="BF7" s="63" t="s">
        <v>2360</v>
      </c>
      <c r="BG7" s="63" t="s">
        <v>2362</v>
      </c>
      <c r="BH7" s="63" t="s">
        <v>2364</v>
      </c>
      <c r="BI7" s="63" t="s">
        <v>2365</v>
      </c>
      <c r="BJ7" s="63" t="s">
        <v>2367</v>
      </c>
      <c r="BK7" s="63" t="s">
        <v>2368</v>
      </c>
      <c r="BL7" s="63"/>
      <c r="BM7" s="63"/>
      <c r="BN7" s="63"/>
      <c r="BO7" s="63" t="s">
        <v>2370</v>
      </c>
      <c r="BP7" s="63"/>
      <c r="BQ7" s="63" t="s">
        <v>2372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2306</v>
      </c>
      <c r="J8" s="106"/>
      <c r="K8" s="107"/>
      <c r="L8" s="76" t="s">
        <v>2310</v>
      </c>
      <c r="M8" s="76" t="s">
        <v>2311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2353</v>
      </c>
      <c r="BA8" s="63" t="s">
        <v>2354</v>
      </c>
      <c r="BB8" s="63" t="s">
        <v>2355</v>
      </c>
      <c r="BC8" s="63"/>
      <c r="BD8" s="63"/>
      <c r="BE8" s="63"/>
      <c r="BF8" s="63"/>
      <c r="BG8" s="63"/>
      <c r="BH8" s="63"/>
      <c r="BI8" s="63"/>
      <c r="BJ8" s="63"/>
      <c r="BK8" s="176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2307</v>
      </c>
      <c r="J9" s="63" t="s">
        <v>2308</v>
      </c>
      <c r="K9" s="63" t="s">
        <v>2309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2369</v>
      </c>
      <c r="BM9" s="63" t="s">
        <v>2233</v>
      </c>
      <c r="BN9" s="63" t="s">
        <v>2235</v>
      </c>
      <c r="BO9" s="80" t="s">
        <v>2240</v>
      </c>
      <c r="BP9" s="63" t="s">
        <v>2371</v>
      </c>
      <c r="BQ9" s="63" t="s">
        <v>2373</v>
      </c>
      <c r="BR9" s="63" t="s">
        <v>2374</v>
      </c>
      <c r="BS9" s="63" t="s">
        <v>2375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31</v>
      </c>
      <c r="B11" s="87" t="s">
        <v>33</v>
      </c>
      <c r="C11" s="87" t="s">
        <v>1535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3"/>
      <c r="C12" s="86" t="s">
        <v>1536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9</v>
      </c>
      <c r="F30" s="99">
        <f t="shared" si="3"/>
        <v>9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3</v>
      </c>
      <c r="M30" s="99">
        <f t="shared" si="3"/>
        <v>0</v>
      </c>
      <c r="N30" s="99">
        <f t="shared" si="3"/>
        <v>0</v>
      </c>
      <c r="O30" s="99">
        <f t="shared" si="3"/>
        <v>1</v>
      </c>
      <c r="P30" s="99">
        <f t="shared" si="3"/>
        <v>0</v>
      </c>
      <c r="Q30" s="99">
        <f t="shared" si="3"/>
        <v>2</v>
      </c>
      <c r="R30" s="99">
        <f t="shared" si="3"/>
        <v>5</v>
      </c>
      <c r="S30" s="99">
        <f t="shared" si="3"/>
        <v>0</v>
      </c>
      <c r="T30" s="99">
        <f t="shared" si="3"/>
        <v>1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1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7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3</v>
      </c>
      <c r="AR30" s="99">
        <f t="shared" si="4"/>
        <v>4</v>
      </c>
      <c r="AS30" s="99">
        <f t="shared" si="4"/>
        <v>2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50</v>
      </c>
      <c r="C31" s="84" t="s">
        <v>1547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>
      <c r="A41" s="65">
        <v>29</v>
      </c>
      <c r="B41" s="73" t="s">
        <v>57</v>
      </c>
      <c r="C41" s="84" t="s">
        <v>1553</v>
      </c>
      <c r="D41" s="84"/>
      <c r="E41" s="99">
        <v>2</v>
      </c>
      <c r="F41" s="100">
        <v>2</v>
      </c>
      <c r="G41" s="100"/>
      <c r="H41" s="99"/>
      <c r="I41" s="99"/>
      <c r="J41" s="100"/>
      <c r="K41" s="100"/>
      <c r="L41" s="100">
        <v>2</v>
      </c>
      <c r="M41" s="100"/>
      <c r="N41" s="99"/>
      <c r="O41" s="100"/>
      <c r="P41" s="100"/>
      <c r="Q41" s="99">
        <v>1</v>
      </c>
      <c r="R41" s="100">
        <v>1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99"/>
      <c r="AM41" s="99"/>
      <c r="AN41" s="99"/>
      <c r="AO41" s="100"/>
      <c r="AP41" s="100"/>
      <c r="AQ41" s="100"/>
      <c r="AR41" s="100"/>
      <c r="AS41" s="100">
        <v>2</v>
      </c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58</v>
      </c>
      <c r="C42" s="84" t="s">
        <v>1553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>
      <c r="A43" s="65">
        <v>31</v>
      </c>
      <c r="B43" s="73" t="s">
        <v>59</v>
      </c>
      <c r="C43" s="84" t="s">
        <v>1554</v>
      </c>
      <c r="D43" s="84"/>
      <c r="E43" s="99">
        <v>3</v>
      </c>
      <c r="F43" s="100">
        <v>3</v>
      </c>
      <c r="G43" s="100"/>
      <c r="H43" s="99"/>
      <c r="I43" s="99"/>
      <c r="J43" s="100"/>
      <c r="K43" s="100"/>
      <c r="L43" s="100"/>
      <c r="M43" s="100"/>
      <c r="N43" s="99"/>
      <c r="O43" s="100">
        <v>1</v>
      </c>
      <c r="P43" s="100"/>
      <c r="Q43" s="99">
        <v>1</v>
      </c>
      <c r="R43" s="100">
        <v>1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>
        <v>1</v>
      </c>
      <c r="AH43" s="100"/>
      <c r="AI43" s="100"/>
      <c r="AJ43" s="100"/>
      <c r="AK43" s="100">
        <v>2</v>
      </c>
      <c r="AL43" s="99"/>
      <c r="AM43" s="99"/>
      <c r="AN43" s="99"/>
      <c r="AO43" s="100"/>
      <c r="AP43" s="100"/>
      <c r="AQ43" s="100"/>
      <c r="AR43" s="100">
        <v>3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61</v>
      </c>
      <c r="C47" s="84" t="s">
        <v>1557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>
        <v>1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</v>
      </c>
      <c r="AL47" s="99"/>
      <c r="AM47" s="99"/>
      <c r="AN47" s="99"/>
      <c r="AO47" s="100"/>
      <c r="AP47" s="100"/>
      <c r="AQ47" s="100">
        <v>1</v>
      </c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62</v>
      </c>
      <c r="C48" s="84" t="s">
        <v>1557</v>
      </c>
      <c r="D48" s="84"/>
      <c r="E48" s="99">
        <v>1</v>
      </c>
      <c r="F48" s="100">
        <v>1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>
        <v>1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/>
      <c r="AM48" s="99"/>
      <c r="AN48" s="99"/>
      <c r="AO48" s="100"/>
      <c r="AP48" s="100"/>
      <c r="AQ48" s="100">
        <v>1</v>
      </c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>
      <c r="A49" s="65">
        <v>37</v>
      </c>
      <c r="B49" s="73" t="s">
        <v>63</v>
      </c>
      <c r="C49" s="84" t="s">
        <v>1558</v>
      </c>
      <c r="D49" s="84"/>
      <c r="E49" s="99">
        <v>1</v>
      </c>
      <c r="F49" s="100">
        <v>1</v>
      </c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>
        <v>1</v>
      </c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>
        <v>1</v>
      </c>
      <c r="AJ49" s="100"/>
      <c r="AK49" s="100"/>
      <c r="AL49" s="99"/>
      <c r="AM49" s="99"/>
      <c r="AN49" s="99"/>
      <c r="AO49" s="100"/>
      <c r="AP49" s="100"/>
      <c r="AQ49" s="100"/>
      <c r="AR49" s="100">
        <v>1</v>
      </c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22.5">
      <c r="A56" s="65">
        <v>44</v>
      </c>
      <c r="B56" s="73">
        <v>128</v>
      </c>
      <c r="C56" s="84" t="s">
        <v>1561</v>
      </c>
      <c r="D56" s="84"/>
      <c r="E56" s="99">
        <v>1</v>
      </c>
      <c r="F56" s="100">
        <v>1</v>
      </c>
      <c r="G56" s="100"/>
      <c r="H56" s="99"/>
      <c r="I56" s="99"/>
      <c r="J56" s="100"/>
      <c r="K56" s="100"/>
      <c r="L56" s="100">
        <v>1</v>
      </c>
      <c r="M56" s="100"/>
      <c r="N56" s="99"/>
      <c r="O56" s="100"/>
      <c r="P56" s="100"/>
      <c r="Q56" s="99"/>
      <c r="R56" s="100">
        <v>1</v>
      </c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99"/>
      <c r="AM56" s="99"/>
      <c r="AN56" s="99"/>
      <c r="AO56" s="100"/>
      <c r="AP56" s="100"/>
      <c r="AQ56" s="100">
        <v>1</v>
      </c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0</v>
      </c>
      <c r="F135" s="99">
        <f t="shared" si="12"/>
        <v>0</v>
      </c>
      <c r="G135" s="99">
        <f t="shared" si="12"/>
        <v>0</v>
      </c>
      <c r="H135" s="99">
        <f t="shared" si="12"/>
        <v>0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0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16</v>
      </c>
      <c r="F211" s="99">
        <f t="shared" si="15"/>
        <v>16</v>
      </c>
      <c r="G211" s="99">
        <f t="shared" si="15"/>
        <v>0</v>
      </c>
      <c r="H211" s="99">
        <f t="shared" si="15"/>
        <v>4</v>
      </c>
      <c r="I211" s="99">
        <f t="shared" si="15"/>
        <v>2</v>
      </c>
      <c r="J211" s="99">
        <f t="shared" si="15"/>
        <v>0</v>
      </c>
      <c r="K211" s="99">
        <f t="shared" si="15"/>
        <v>0</v>
      </c>
      <c r="L211" s="99">
        <f t="shared" si="15"/>
        <v>3</v>
      </c>
      <c r="M211" s="99">
        <f t="shared" si="15"/>
        <v>0</v>
      </c>
      <c r="N211" s="99">
        <f t="shared" si="15"/>
        <v>1</v>
      </c>
      <c r="O211" s="99">
        <f t="shared" si="15"/>
        <v>3</v>
      </c>
      <c r="P211" s="99">
        <f t="shared" si="15"/>
        <v>0</v>
      </c>
      <c r="Q211" s="99">
        <f t="shared" si="15"/>
        <v>3</v>
      </c>
      <c r="R211" s="99">
        <f t="shared" si="15"/>
        <v>8</v>
      </c>
      <c r="S211" s="99">
        <f t="shared" si="15"/>
        <v>0</v>
      </c>
      <c r="T211" s="99">
        <f t="shared" si="15"/>
        <v>1</v>
      </c>
      <c r="U211" s="99">
        <f t="shared" si="15"/>
        <v>0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0</v>
      </c>
      <c r="AE211" s="99">
        <f t="shared" si="15"/>
        <v>0</v>
      </c>
      <c r="AF211" s="99">
        <f t="shared" si="15"/>
        <v>2</v>
      </c>
      <c r="AG211" s="99">
        <f t="shared" si="15"/>
        <v>0</v>
      </c>
      <c r="AH211" s="99">
        <f t="shared" si="15"/>
        <v>3</v>
      </c>
      <c r="AI211" s="99">
        <f t="shared" si="15"/>
        <v>1</v>
      </c>
      <c r="AJ211" s="99">
        <f t="shared" si="15"/>
        <v>0</v>
      </c>
      <c r="AK211" s="99">
        <f t="shared" ref="AK211:BP211" si="16">SUM(AK212:AK256)</f>
        <v>10</v>
      </c>
      <c r="AL211" s="99">
        <f t="shared" si="16"/>
        <v>0</v>
      </c>
      <c r="AM211" s="99">
        <f t="shared" si="16"/>
        <v>0</v>
      </c>
      <c r="AN211" s="99">
        <f t="shared" si="16"/>
        <v>0</v>
      </c>
      <c r="AO211" s="99">
        <f t="shared" si="16"/>
        <v>0</v>
      </c>
      <c r="AP211" s="99">
        <f t="shared" si="16"/>
        <v>0</v>
      </c>
      <c r="AQ211" s="99">
        <f t="shared" si="16"/>
        <v>4</v>
      </c>
      <c r="AR211" s="99">
        <f t="shared" si="16"/>
        <v>5</v>
      </c>
      <c r="AS211" s="99">
        <f t="shared" si="16"/>
        <v>4</v>
      </c>
      <c r="AT211" s="99">
        <f t="shared" si="16"/>
        <v>1</v>
      </c>
      <c r="AU211" s="99">
        <f t="shared" si="16"/>
        <v>2</v>
      </c>
      <c r="AV211" s="99">
        <f t="shared" si="16"/>
        <v>0</v>
      </c>
      <c r="AW211" s="99">
        <f t="shared" si="16"/>
        <v>0</v>
      </c>
      <c r="AX211" s="99">
        <f t="shared" si="16"/>
        <v>0</v>
      </c>
      <c r="AY211" s="99">
        <f t="shared" si="16"/>
        <v>1</v>
      </c>
      <c r="AZ211" s="99">
        <f t="shared" si="16"/>
        <v>1</v>
      </c>
      <c r="BA211" s="99">
        <f t="shared" si="16"/>
        <v>0</v>
      </c>
      <c r="BB211" s="99">
        <f t="shared" si="16"/>
        <v>0</v>
      </c>
      <c r="BC211" s="99">
        <f t="shared" si="16"/>
        <v>0</v>
      </c>
      <c r="BD211" s="99">
        <f t="shared" si="16"/>
        <v>0</v>
      </c>
      <c r="BE211" s="99">
        <f t="shared" si="16"/>
        <v>1</v>
      </c>
      <c r="BF211" s="99">
        <f t="shared" si="16"/>
        <v>0</v>
      </c>
      <c r="BG211" s="99">
        <f t="shared" si="16"/>
        <v>0</v>
      </c>
      <c r="BH211" s="99">
        <f t="shared" si="16"/>
        <v>0</v>
      </c>
      <c r="BI211" s="99">
        <f t="shared" si="16"/>
        <v>0</v>
      </c>
      <c r="BJ211" s="99">
        <f t="shared" si="16"/>
        <v>1</v>
      </c>
      <c r="BK211" s="99">
        <f t="shared" si="16"/>
        <v>0</v>
      </c>
      <c r="BL211" s="99">
        <f t="shared" si="16"/>
        <v>0</v>
      </c>
      <c r="BM211" s="99">
        <f t="shared" si="16"/>
        <v>0</v>
      </c>
      <c r="BN211" s="99">
        <f t="shared" si="16"/>
        <v>0</v>
      </c>
      <c r="BO211" s="99">
        <f t="shared" si="16"/>
        <v>0</v>
      </c>
      <c r="BP211" s="99">
        <f t="shared" si="16"/>
        <v>0</v>
      </c>
      <c r="BQ211" s="99">
        <f t="shared" ref="BQ211:CV211" si="17">SUM(BQ212:BQ256)</f>
        <v>0</v>
      </c>
      <c r="BR211" s="99">
        <f t="shared" si="17"/>
        <v>0</v>
      </c>
      <c r="BS211" s="99">
        <f t="shared" si="17"/>
        <v>0</v>
      </c>
      <c r="BT211" s="44"/>
    </row>
    <row r="212" spans="1:72">
      <c r="A212" s="65">
        <v>200</v>
      </c>
      <c r="B212" s="73" t="s">
        <v>213</v>
      </c>
      <c r="C212" s="84" t="s">
        <v>1628</v>
      </c>
      <c r="D212" s="84"/>
      <c r="E212" s="99">
        <v>8</v>
      </c>
      <c r="F212" s="100">
        <v>8</v>
      </c>
      <c r="G212" s="100"/>
      <c r="H212" s="99">
        <v>3</v>
      </c>
      <c r="I212" s="99"/>
      <c r="J212" s="100"/>
      <c r="K212" s="100"/>
      <c r="L212" s="100">
        <v>2</v>
      </c>
      <c r="M212" s="100"/>
      <c r="N212" s="99"/>
      <c r="O212" s="100">
        <v>1</v>
      </c>
      <c r="P212" s="100"/>
      <c r="Q212" s="99">
        <v>2</v>
      </c>
      <c r="R212" s="100">
        <v>4</v>
      </c>
      <c r="S212" s="100"/>
      <c r="T212" s="100">
        <v>1</v>
      </c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>
        <v>1</v>
      </c>
      <c r="AI212" s="100">
        <v>1</v>
      </c>
      <c r="AJ212" s="100"/>
      <c r="AK212" s="100">
        <v>6</v>
      </c>
      <c r="AL212" s="99"/>
      <c r="AM212" s="99"/>
      <c r="AN212" s="99"/>
      <c r="AO212" s="100"/>
      <c r="AP212" s="100"/>
      <c r="AQ212" s="100">
        <v>2</v>
      </c>
      <c r="AR212" s="100">
        <v>3</v>
      </c>
      <c r="AS212" s="100">
        <v>2</v>
      </c>
      <c r="AT212" s="99"/>
      <c r="AU212" s="99">
        <v>1</v>
      </c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>
      <c r="A213" s="65">
        <v>201</v>
      </c>
      <c r="B213" s="73" t="s">
        <v>214</v>
      </c>
      <c r="C213" s="84" t="s">
        <v>1628</v>
      </c>
      <c r="D213" s="84"/>
      <c r="E213" s="99">
        <v>2</v>
      </c>
      <c r="F213" s="100">
        <v>2</v>
      </c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>
        <v>2</v>
      </c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>
        <v>2</v>
      </c>
      <c r="AI213" s="100"/>
      <c r="AJ213" s="100"/>
      <c r="AK213" s="100"/>
      <c r="AL213" s="99"/>
      <c r="AM213" s="99"/>
      <c r="AN213" s="99"/>
      <c r="AO213" s="100"/>
      <c r="AP213" s="100"/>
      <c r="AQ213" s="100">
        <v>1</v>
      </c>
      <c r="AR213" s="100"/>
      <c r="AS213" s="100"/>
      <c r="AT213" s="99"/>
      <c r="AU213" s="99">
        <v>1</v>
      </c>
      <c r="AV213" s="100"/>
      <c r="AW213" s="99"/>
      <c r="AX213" s="100"/>
      <c r="AY213" s="100">
        <v>1</v>
      </c>
      <c r="AZ213" s="100">
        <v>1</v>
      </c>
      <c r="BA213" s="100"/>
      <c r="BB213" s="100"/>
      <c r="BC213" s="99"/>
      <c r="BD213" s="99"/>
      <c r="BE213" s="99">
        <v>1</v>
      </c>
      <c r="BF213" s="99"/>
      <c r="BG213" s="100"/>
      <c r="BH213" s="100"/>
      <c r="BI213" s="100"/>
      <c r="BJ213" s="100">
        <v>1</v>
      </c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>
      <c r="A214" s="65">
        <v>202</v>
      </c>
      <c r="B214" s="73" t="s">
        <v>215</v>
      </c>
      <c r="C214" s="84" t="s">
        <v>1628</v>
      </c>
      <c r="D214" s="84"/>
      <c r="E214" s="99">
        <v>4</v>
      </c>
      <c r="F214" s="100">
        <v>4</v>
      </c>
      <c r="G214" s="100"/>
      <c r="H214" s="99"/>
      <c r="I214" s="99">
        <v>2</v>
      </c>
      <c r="J214" s="100"/>
      <c r="K214" s="100"/>
      <c r="L214" s="100"/>
      <c r="M214" s="100"/>
      <c r="N214" s="99">
        <v>1</v>
      </c>
      <c r="O214" s="100">
        <v>1</v>
      </c>
      <c r="P214" s="100"/>
      <c r="Q214" s="99">
        <v>1</v>
      </c>
      <c r="R214" s="100">
        <v>1</v>
      </c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>
        <v>2</v>
      </c>
      <c r="AG214" s="100"/>
      <c r="AH214" s="100"/>
      <c r="AI214" s="100"/>
      <c r="AJ214" s="100"/>
      <c r="AK214" s="100">
        <v>2</v>
      </c>
      <c r="AL214" s="99"/>
      <c r="AM214" s="99"/>
      <c r="AN214" s="99"/>
      <c r="AO214" s="100"/>
      <c r="AP214" s="100"/>
      <c r="AQ214" s="100">
        <v>1</v>
      </c>
      <c r="AR214" s="100">
        <v>1</v>
      </c>
      <c r="AS214" s="100">
        <v>1</v>
      </c>
      <c r="AT214" s="99">
        <v>1</v>
      </c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218</v>
      </c>
      <c r="C217" s="84" t="s">
        <v>1629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219</v>
      </c>
      <c r="C218" s="84" t="s">
        <v>1629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>
      <c r="A219" s="65">
        <v>207</v>
      </c>
      <c r="B219" s="73" t="s">
        <v>220</v>
      </c>
      <c r="C219" s="84" t="s">
        <v>1629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>
      <c r="A222" s="65">
        <v>210</v>
      </c>
      <c r="B222" s="73" t="s">
        <v>223</v>
      </c>
      <c r="C222" s="84" t="s">
        <v>1630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>
      <c r="A232" s="65">
        <v>220</v>
      </c>
      <c r="B232" s="73" t="s">
        <v>233</v>
      </c>
      <c r="C232" s="84" t="s">
        <v>1633</v>
      </c>
      <c r="D232" s="84"/>
      <c r="E232" s="99">
        <v>1</v>
      </c>
      <c r="F232" s="100">
        <v>1</v>
      </c>
      <c r="G232" s="100"/>
      <c r="H232" s="99">
        <v>1</v>
      </c>
      <c r="I232" s="99"/>
      <c r="J232" s="100"/>
      <c r="K232" s="100"/>
      <c r="L232" s="100"/>
      <c r="M232" s="100"/>
      <c r="N232" s="99"/>
      <c r="O232" s="100">
        <v>1</v>
      </c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>
        <v>1</v>
      </c>
      <c r="AL232" s="99"/>
      <c r="AM232" s="99"/>
      <c r="AN232" s="99"/>
      <c r="AO232" s="100"/>
      <c r="AP232" s="100"/>
      <c r="AQ232" s="100"/>
      <c r="AR232" s="100"/>
      <c r="AS232" s="100">
        <v>1</v>
      </c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234</v>
      </c>
      <c r="C233" s="84" t="s">
        <v>1633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237</v>
      </c>
      <c r="C236" s="84" t="s">
        <v>1634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>
      <c r="A245" s="65">
        <v>233</v>
      </c>
      <c r="B245" s="73" t="s">
        <v>245</v>
      </c>
      <c r="C245" s="84" t="s">
        <v>1637</v>
      </c>
      <c r="D245" s="84"/>
      <c r="E245" s="99">
        <v>1</v>
      </c>
      <c r="F245" s="100">
        <v>1</v>
      </c>
      <c r="G245" s="100"/>
      <c r="H245" s="99"/>
      <c r="I245" s="99"/>
      <c r="J245" s="100"/>
      <c r="K245" s="100"/>
      <c r="L245" s="100">
        <v>1</v>
      </c>
      <c r="M245" s="100"/>
      <c r="N245" s="99"/>
      <c r="O245" s="100"/>
      <c r="P245" s="100"/>
      <c r="Q245" s="99"/>
      <c r="R245" s="100">
        <v>1</v>
      </c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>
        <v>1</v>
      </c>
      <c r="AL245" s="99"/>
      <c r="AM245" s="99"/>
      <c r="AN245" s="99"/>
      <c r="AO245" s="100"/>
      <c r="AP245" s="100"/>
      <c r="AQ245" s="100"/>
      <c r="AR245" s="100">
        <v>1</v>
      </c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2289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2290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2291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2292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352</v>
      </c>
      <c r="C367" s="85" t="s">
        <v>1698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389</v>
      </c>
      <c r="C406" s="84" t="s">
        <v>1714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1</v>
      </c>
      <c r="F422" s="99">
        <f t="shared" si="24"/>
        <v>1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1</v>
      </c>
      <c r="Q422" s="99">
        <f t="shared" si="24"/>
        <v>0</v>
      </c>
      <c r="R422" s="99">
        <f t="shared" si="24"/>
        <v>0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1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1</v>
      </c>
      <c r="AR422" s="99">
        <f t="shared" si="25"/>
        <v>0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0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2.5">
      <c r="A451" s="65">
        <v>439</v>
      </c>
      <c r="B451" s="73" t="s">
        <v>428</v>
      </c>
      <c r="C451" s="84" t="s">
        <v>1737</v>
      </c>
      <c r="D451" s="84"/>
      <c r="E451" s="99">
        <v>1</v>
      </c>
      <c r="F451" s="100">
        <v>1</v>
      </c>
      <c r="G451" s="100"/>
      <c r="H451" s="99"/>
      <c r="I451" s="99"/>
      <c r="J451" s="100"/>
      <c r="K451" s="100"/>
      <c r="L451" s="100"/>
      <c r="M451" s="100"/>
      <c r="N451" s="99"/>
      <c r="O451" s="100"/>
      <c r="P451" s="100">
        <v>1</v>
      </c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99"/>
      <c r="AM451" s="99"/>
      <c r="AN451" s="99"/>
      <c r="AO451" s="100"/>
      <c r="AP451" s="100"/>
      <c r="AQ451" s="100">
        <v>1</v>
      </c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3</v>
      </c>
      <c r="F491" s="99">
        <f t="shared" si="30"/>
        <v>3</v>
      </c>
      <c r="G491" s="99">
        <f t="shared" si="30"/>
        <v>0</v>
      </c>
      <c r="H491" s="99">
        <f t="shared" si="30"/>
        <v>0</v>
      </c>
      <c r="I491" s="99">
        <f t="shared" si="30"/>
        <v>2</v>
      </c>
      <c r="J491" s="99">
        <f t="shared" si="30"/>
        <v>0</v>
      </c>
      <c r="K491" s="99">
        <f t="shared" si="30"/>
        <v>0</v>
      </c>
      <c r="L491" s="99">
        <f t="shared" si="30"/>
        <v>0</v>
      </c>
      <c r="M491" s="99">
        <f t="shared" si="30"/>
        <v>0</v>
      </c>
      <c r="N491" s="99">
        <f t="shared" si="30"/>
        <v>1</v>
      </c>
      <c r="O491" s="99">
        <f t="shared" si="30"/>
        <v>0</v>
      </c>
      <c r="P491" s="99">
        <f t="shared" si="30"/>
        <v>1</v>
      </c>
      <c r="Q491" s="99">
        <f t="shared" si="30"/>
        <v>0</v>
      </c>
      <c r="R491" s="99">
        <f t="shared" si="30"/>
        <v>1</v>
      </c>
      <c r="S491" s="99">
        <f t="shared" si="30"/>
        <v>0</v>
      </c>
      <c r="T491" s="99">
        <f t="shared" si="30"/>
        <v>0</v>
      </c>
      <c r="U491" s="99">
        <f t="shared" si="30"/>
        <v>0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0</v>
      </c>
      <c r="AH491" s="99">
        <f t="shared" si="30"/>
        <v>2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1</v>
      </c>
      <c r="AL491" s="99">
        <f t="shared" si="31"/>
        <v>0</v>
      </c>
      <c r="AM491" s="99">
        <f t="shared" si="31"/>
        <v>0</v>
      </c>
      <c r="AN491" s="99">
        <f t="shared" si="31"/>
        <v>0</v>
      </c>
      <c r="AO491" s="99">
        <f t="shared" si="31"/>
        <v>0</v>
      </c>
      <c r="AP491" s="99">
        <f t="shared" si="31"/>
        <v>0</v>
      </c>
      <c r="AQ491" s="99">
        <f t="shared" si="31"/>
        <v>0</v>
      </c>
      <c r="AR491" s="99">
        <f t="shared" si="31"/>
        <v>2</v>
      </c>
      <c r="AS491" s="99">
        <f t="shared" si="31"/>
        <v>0</v>
      </c>
      <c r="AT491" s="99">
        <f t="shared" si="31"/>
        <v>1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0</v>
      </c>
      <c r="AY491" s="99">
        <f t="shared" si="31"/>
        <v>0</v>
      </c>
      <c r="AZ491" s="99">
        <f t="shared" si="31"/>
        <v>0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0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0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2.75" hidden="1" customHeight="1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492</v>
      </c>
      <c r="C518" s="84" t="s">
        <v>1767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493</v>
      </c>
      <c r="C519" s="84" t="s">
        <v>1767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495</v>
      </c>
      <c r="C523" s="84" t="s">
        <v>1770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>
      <c r="A524" s="65">
        <v>512</v>
      </c>
      <c r="B524" s="73" t="s">
        <v>496</v>
      </c>
      <c r="C524" s="84" t="s">
        <v>1770</v>
      </c>
      <c r="D524" s="84"/>
      <c r="E524" s="99">
        <v>3</v>
      </c>
      <c r="F524" s="100">
        <v>3</v>
      </c>
      <c r="G524" s="100"/>
      <c r="H524" s="99"/>
      <c r="I524" s="99">
        <v>2</v>
      </c>
      <c r="J524" s="100"/>
      <c r="K524" s="100"/>
      <c r="L524" s="100"/>
      <c r="M524" s="100"/>
      <c r="N524" s="99">
        <v>1</v>
      </c>
      <c r="O524" s="100"/>
      <c r="P524" s="100">
        <v>1</v>
      </c>
      <c r="Q524" s="99"/>
      <c r="R524" s="100">
        <v>1</v>
      </c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>
        <v>2</v>
      </c>
      <c r="AI524" s="100"/>
      <c r="AJ524" s="100"/>
      <c r="AK524" s="100">
        <v>1</v>
      </c>
      <c r="AL524" s="99"/>
      <c r="AM524" s="99"/>
      <c r="AN524" s="99"/>
      <c r="AO524" s="100"/>
      <c r="AP524" s="100"/>
      <c r="AQ524" s="100"/>
      <c r="AR524" s="100">
        <v>2</v>
      </c>
      <c r="AS524" s="100"/>
      <c r="AT524" s="99">
        <v>1</v>
      </c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0</v>
      </c>
      <c r="F531" s="99">
        <f t="shared" si="33"/>
        <v>0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0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0</v>
      </c>
      <c r="Q531" s="99">
        <f t="shared" si="33"/>
        <v>0</v>
      </c>
      <c r="R531" s="99">
        <f t="shared" si="33"/>
        <v>0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0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0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504</v>
      </c>
      <c r="C536" s="84" t="s">
        <v>1778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 t="s">
        <v>506</v>
      </c>
      <c r="C538" s="84" t="s">
        <v>1778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507</v>
      </c>
      <c r="C539" s="84" t="s">
        <v>1778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1</v>
      </c>
      <c r="F575" s="99">
        <f t="shared" si="36"/>
        <v>1</v>
      </c>
      <c r="G575" s="99">
        <f t="shared" si="36"/>
        <v>0</v>
      </c>
      <c r="H575" s="99">
        <f t="shared" si="36"/>
        <v>1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0</v>
      </c>
      <c r="Q575" s="99">
        <f t="shared" si="36"/>
        <v>0</v>
      </c>
      <c r="R575" s="99">
        <f t="shared" si="36"/>
        <v>0</v>
      </c>
      <c r="S575" s="99">
        <f t="shared" si="36"/>
        <v>1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0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1</v>
      </c>
      <c r="AJ575" s="99">
        <f t="shared" si="36"/>
        <v>0</v>
      </c>
      <c r="AK575" s="99">
        <f t="shared" ref="AK575:BS575" si="37">SUM(AK577:AK639)</f>
        <v>0</v>
      </c>
      <c r="AL575" s="99">
        <f t="shared" si="37"/>
        <v>0</v>
      </c>
      <c r="AM575" s="99">
        <f t="shared" si="37"/>
        <v>0</v>
      </c>
      <c r="AN575" s="99">
        <f t="shared" si="37"/>
        <v>0</v>
      </c>
      <c r="AO575" s="99">
        <f t="shared" si="37"/>
        <v>0</v>
      </c>
      <c r="AP575" s="99">
        <f t="shared" si="37"/>
        <v>0</v>
      </c>
      <c r="AQ575" s="99">
        <f t="shared" si="37"/>
        <v>1</v>
      </c>
      <c r="AR575" s="99">
        <f t="shared" si="37"/>
        <v>0</v>
      </c>
      <c r="AS575" s="99">
        <f t="shared" si="37"/>
        <v>0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0</v>
      </c>
      <c r="AX575" s="99">
        <f t="shared" si="37"/>
        <v>0</v>
      </c>
      <c r="AY575" s="99">
        <f t="shared" si="37"/>
        <v>0</v>
      </c>
      <c r="AZ575" s="99">
        <f t="shared" si="37"/>
        <v>0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0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1</v>
      </c>
      <c r="F576" s="99">
        <f t="shared" si="38"/>
        <v>1</v>
      </c>
      <c r="G576" s="99">
        <f t="shared" si="38"/>
        <v>0</v>
      </c>
      <c r="H576" s="99">
        <f t="shared" si="38"/>
        <v>1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0</v>
      </c>
      <c r="Q576" s="99">
        <f t="shared" si="38"/>
        <v>0</v>
      </c>
      <c r="R576" s="99">
        <f t="shared" si="38"/>
        <v>0</v>
      </c>
      <c r="S576" s="99">
        <f t="shared" si="38"/>
        <v>1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0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1</v>
      </c>
      <c r="AJ576" s="99">
        <f t="shared" si="38"/>
        <v>0</v>
      </c>
      <c r="AK576" s="99">
        <f t="shared" ref="AK576:BP576" si="39">SUM(AK577:AK616)</f>
        <v>0</v>
      </c>
      <c r="AL576" s="99">
        <f t="shared" si="39"/>
        <v>0</v>
      </c>
      <c r="AM576" s="99">
        <f t="shared" si="39"/>
        <v>0</v>
      </c>
      <c r="AN576" s="99">
        <f t="shared" si="39"/>
        <v>0</v>
      </c>
      <c r="AO576" s="99">
        <f t="shared" si="39"/>
        <v>0</v>
      </c>
      <c r="AP576" s="99">
        <f t="shared" si="39"/>
        <v>0</v>
      </c>
      <c r="AQ576" s="99">
        <f t="shared" si="39"/>
        <v>1</v>
      </c>
      <c r="AR576" s="99">
        <f t="shared" si="39"/>
        <v>0</v>
      </c>
      <c r="AS576" s="99">
        <f t="shared" si="39"/>
        <v>0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0</v>
      </c>
      <c r="AX576" s="99">
        <f t="shared" si="39"/>
        <v>0</v>
      </c>
      <c r="AY576" s="99">
        <f t="shared" si="39"/>
        <v>0</v>
      </c>
      <c r="AZ576" s="99">
        <f t="shared" si="39"/>
        <v>0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0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>
      <c r="A588" s="65">
        <v>576</v>
      </c>
      <c r="B588" s="73" t="s">
        <v>554</v>
      </c>
      <c r="C588" s="84" t="s">
        <v>1794</v>
      </c>
      <c r="D588" s="84"/>
      <c r="E588" s="99">
        <v>1</v>
      </c>
      <c r="F588" s="100">
        <v>1</v>
      </c>
      <c r="G588" s="100"/>
      <c r="H588" s="99">
        <v>1</v>
      </c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>
        <v>1</v>
      </c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>
        <v>1</v>
      </c>
      <c r="AJ588" s="100"/>
      <c r="AK588" s="100"/>
      <c r="AL588" s="99"/>
      <c r="AM588" s="99"/>
      <c r="AN588" s="99"/>
      <c r="AO588" s="100"/>
      <c r="AP588" s="100"/>
      <c r="AQ588" s="100">
        <v>1</v>
      </c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 t="s">
        <v>555</v>
      </c>
      <c r="C589" s="84" t="s">
        <v>1794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557</v>
      </c>
      <c r="C591" s="84" t="s">
        <v>1795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>
      <c r="A592" s="65">
        <v>580</v>
      </c>
      <c r="B592" s="73" t="s">
        <v>558</v>
      </c>
      <c r="C592" s="84" t="s">
        <v>1795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2</v>
      </c>
      <c r="F640" s="99">
        <f t="shared" si="41"/>
        <v>2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2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2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1</v>
      </c>
      <c r="AR640" s="99">
        <f t="shared" si="42"/>
        <v>1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33.75">
      <c r="A659" s="65">
        <v>647</v>
      </c>
      <c r="B659" s="73">
        <v>335</v>
      </c>
      <c r="C659" s="84" t="s">
        <v>1824</v>
      </c>
      <c r="D659" s="84"/>
      <c r="E659" s="99">
        <v>2</v>
      </c>
      <c r="F659" s="100">
        <v>2</v>
      </c>
      <c r="G659" s="100"/>
      <c r="H659" s="99"/>
      <c r="I659" s="99"/>
      <c r="J659" s="100"/>
      <c r="K659" s="100"/>
      <c r="L659" s="100"/>
      <c r="M659" s="100"/>
      <c r="N659" s="99"/>
      <c r="O659" s="100"/>
      <c r="P659" s="100">
        <v>2</v>
      </c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>
        <v>2</v>
      </c>
      <c r="AL659" s="99"/>
      <c r="AM659" s="99"/>
      <c r="AN659" s="99"/>
      <c r="AO659" s="100"/>
      <c r="AP659" s="100"/>
      <c r="AQ659" s="100">
        <v>1</v>
      </c>
      <c r="AR659" s="100">
        <v>1</v>
      </c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0</v>
      </c>
      <c r="F664" s="99">
        <f t="shared" si="44"/>
        <v>0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0</v>
      </c>
      <c r="S664" s="99">
        <f t="shared" si="44"/>
        <v>0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0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0</v>
      </c>
      <c r="AR664" s="99">
        <f t="shared" si="45"/>
        <v>0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2293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2294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2295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672</v>
      </c>
      <c r="C719" s="84" t="s">
        <v>1855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675</v>
      </c>
      <c r="C722" s="84" t="s">
        <v>1855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0</v>
      </c>
      <c r="F740" s="99">
        <f t="shared" si="50"/>
        <v>0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0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2296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2297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1</v>
      </c>
      <c r="F795" s="99">
        <f t="shared" si="53"/>
        <v>1</v>
      </c>
      <c r="G795" s="99">
        <f t="shared" si="53"/>
        <v>0</v>
      </c>
      <c r="H795" s="99">
        <f t="shared" si="53"/>
        <v>1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0</v>
      </c>
      <c r="S795" s="99">
        <f t="shared" si="53"/>
        <v>1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1</v>
      </c>
      <c r="AL795" s="99">
        <f t="shared" si="54"/>
        <v>0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1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0</v>
      </c>
      <c r="AZ795" s="99">
        <f t="shared" si="54"/>
        <v>0</v>
      </c>
      <c r="BA795" s="99">
        <f t="shared" si="54"/>
        <v>0</v>
      </c>
      <c r="BB795" s="99">
        <f t="shared" si="54"/>
        <v>0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22.5">
      <c r="A825" s="65">
        <v>813</v>
      </c>
      <c r="B825" s="73" t="s">
        <v>774</v>
      </c>
      <c r="C825" s="84" t="s">
        <v>1896</v>
      </c>
      <c r="D825" s="84"/>
      <c r="E825" s="99">
        <v>1</v>
      </c>
      <c r="F825" s="100">
        <v>1</v>
      </c>
      <c r="G825" s="100"/>
      <c r="H825" s="99">
        <v>1</v>
      </c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>
        <v>1</v>
      </c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>
        <v>1</v>
      </c>
      <c r="AL825" s="99"/>
      <c r="AM825" s="99"/>
      <c r="AN825" s="99"/>
      <c r="AO825" s="100"/>
      <c r="AP825" s="100"/>
      <c r="AQ825" s="100"/>
      <c r="AR825" s="100">
        <v>1</v>
      </c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>
        <v>395</v>
      </c>
      <c r="C848" s="84" t="s">
        <v>1911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793</v>
      </c>
      <c r="C849" s="84" t="s">
        <v>1912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>
      <c r="A1605" s="65">
        <v>1593</v>
      </c>
      <c r="B1605" s="87"/>
      <c r="C1605" s="87" t="s">
        <v>2208</v>
      </c>
      <c r="D1605" s="177"/>
      <c r="E1605" s="99">
        <f t="shared" ref="E1605:AJ1605" si="62">SUM(E13,E30,E96,E118,E135,E211,E257,E378,E422,E480,E491,E531,E575,E640,E664,E727,E740,E795,E861,E966,E992:E1604)</f>
        <v>33</v>
      </c>
      <c r="F1605" s="99">
        <f t="shared" si="62"/>
        <v>33</v>
      </c>
      <c r="G1605" s="99">
        <f t="shared" si="62"/>
        <v>0</v>
      </c>
      <c r="H1605" s="99">
        <f t="shared" si="62"/>
        <v>6</v>
      </c>
      <c r="I1605" s="99">
        <f t="shared" si="62"/>
        <v>4</v>
      </c>
      <c r="J1605" s="99">
        <f t="shared" si="62"/>
        <v>0</v>
      </c>
      <c r="K1605" s="99">
        <f t="shared" si="62"/>
        <v>0</v>
      </c>
      <c r="L1605" s="99">
        <f t="shared" si="62"/>
        <v>6</v>
      </c>
      <c r="M1605" s="99">
        <f t="shared" si="62"/>
        <v>0</v>
      </c>
      <c r="N1605" s="99">
        <f t="shared" si="62"/>
        <v>2</v>
      </c>
      <c r="O1605" s="99">
        <f t="shared" si="62"/>
        <v>4</v>
      </c>
      <c r="P1605" s="99">
        <f t="shared" si="62"/>
        <v>4</v>
      </c>
      <c r="Q1605" s="99">
        <f t="shared" si="62"/>
        <v>5</v>
      </c>
      <c r="R1605" s="99">
        <f t="shared" si="62"/>
        <v>14</v>
      </c>
      <c r="S1605" s="99">
        <f t="shared" si="62"/>
        <v>2</v>
      </c>
      <c r="T1605" s="99">
        <f t="shared" si="62"/>
        <v>2</v>
      </c>
      <c r="U1605" s="99">
        <f t="shared" si="62"/>
        <v>0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0</v>
      </c>
      <c r="Z1605" s="99">
        <f t="shared" si="62"/>
        <v>0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0</v>
      </c>
      <c r="AE1605" s="99">
        <f t="shared" si="62"/>
        <v>0</v>
      </c>
      <c r="AF1605" s="99">
        <f t="shared" si="62"/>
        <v>2</v>
      </c>
      <c r="AG1605" s="99">
        <f t="shared" si="62"/>
        <v>1</v>
      </c>
      <c r="AH1605" s="99">
        <f t="shared" si="62"/>
        <v>5</v>
      </c>
      <c r="AI1605" s="99">
        <f t="shared" si="62"/>
        <v>3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22</v>
      </c>
      <c r="AL1605" s="99">
        <f t="shared" si="63"/>
        <v>0</v>
      </c>
      <c r="AM1605" s="99">
        <f t="shared" si="63"/>
        <v>0</v>
      </c>
      <c r="AN1605" s="99">
        <f t="shared" si="63"/>
        <v>0</v>
      </c>
      <c r="AO1605" s="99">
        <f t="shared" si="63"/>
        <v>0</v>
      </c>
      <c r="AP1605" s="99">
        <f t="shared" si="63"/>
        <v>0</v>
      </c>
      <c r="AQ1605" s="99">
        <f t="shared" si="63"/>
        <v>10</v>
      </c>
      <c r="AR1605" s="99">
        <f t="shared" si="63"/>
        <v>13</v>
      </c>
      <c r="AS1605" s="99">
        <f t="shared" si="63"/>
        <v>6</v>
      </c>
      <c r="AT1605" s="99">
        <f t="shared" si="63"/>
        <v>2</v>
      </c>
      <c r="AU1605" s="99">
        <f t="shared" si="63"/>
        <v>2</v>
      </c>
      <c r="AV1605" s="99">
        <f t="shared" si="63"/>
        <v>0</v>
      </c>
      <c r="AW1605" s="99">
        <f t="shared" si="63"/>
        <v>0</v>
      </c>
      <c r="AX1605" s="99">
        <f t="shared" si="63"/>
        <v>0</v>
      </c>
      <c r="AY1605" s="99">
        <f t="shared" si="63"/>
        <v>1</v>
      </c>
      <c r="AZ1605" s="99">
        <f t="shared" si="63"/>
        <v>1</v>
      </c>
      <c r="BA1605" s="99">
        <f t="shared" si="63"/>
        <v>0</v>
      </c>
      <c r="BB1605" s="99">
        <f t="shared" si="63"/>
        <v>0</v>
      </c>
      <c r="BC1605" s="99">
        <f t="shared" si="63"/>
        <v>0</v>
      </c>
      <c r="BD1605" s="99">
        <f t="shared" si="63"/>
        <v>0</v>
      </c>
      <c r="BE1605" s="99">
        <f t="shared" si="63"/>
        <v>1</v>
      </c>
      <c r="BF1605" s="99">
        <f t="shared" si="63"/>
        <v>0</v>
      </c>
      <c r="BG1605" s="99">
        <f t="shared" si="63"/>
        <v>0</v>
      </c>
      <c r="BH1605" s="99">
        <f t="shared" si="63"/>
        <v>0</v>
      </c>
      <c r="BI1605" s="99">
        <f t="shared" si="63"/>
        <v>0</v>
      </c>
      <c r="BJ1605" s="99">
        <f t="shared" si="63"/>
        <v>1</v>
      </c>
      <c r="BK1605" s="99">
        <f t="shared" si="63"/>
        <v>0</v>
      </c>
      <c r="BL1605" s="99">
        <f t="shared" si="63"/>
        <v>0</v>
      </c>
      <c r="BM1605" s="99">
        <f t="shared" si="63"/>
        <v>0</v>
      </c>
      <c r="BN1605" s="99">
        <f t="shared" si="63"/>
        <v>0</v>
      </c>
      <c r="BO1605" s="99">
        <f t="shared" si="63"/>
        <v>0</v>
      </c>
      <c r="BP1605" s="99">
        <f t="shared" si="63"/>
        <v>0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0</v>
      </c>
      <c r="BS1605" s="99">
        <f t="shared" si="64"/>
        <v>0</v>
      </c>
      <c r="BT1605" s="44"/>
    </row>
    <row r="1606" spans="1:73" ht="12.95" customHeight="1">
      <c r="A1606" s="65">
        <v>1594</v>
      </c>
      <c r="B1606" s="63" t="s">
        <v>2298</v>
      </c>
      <c r="C1606" s="88" t="s">
        <v>2209</v>
      </c>
      <c r="D1606" s="84"/>
      <c r="E1606" s="99">
        <v>8</v>
      </c>
      <c r="F1606" s="100">
        <v>8</v>
      </c>
      <c r="G1606" s="100"/>
      <c r="H1606" s="99">
        <v>2</v>
      </c>
      <c r="I1606" s="99"/>
      <c r="J1606" s="100"/>
      <c r="K1606" s="100"/>
      <c r="L1606" s="100">
        <v>1</v>
      </c>
      <c r="M1606" s="100"/>
      <c r="N1606" s="99"/>
      <c r="O1606" s="100">
        <v>1</v>
      </c>
      <c r="P1606" s="100">
        <v>2</v>
      </c>
      <c r="Q1606" s="99"/>
      <c r="R1606" s="100">
        <v>3</v>
      </c>
      <c r="S1606" s="100">
        <v>1</v>
      </c>
      <c r="T1606" s="100">
        <v>1</v>
      </c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>
        <v>1</v>
      </c>
      <c r="AJ1606" s="100"/>
      <c r="AK1606" s="100">
        <v>7</v>
      </c>
      <c r="AL1606" s="99"/>
      <c r="AM1606" s="99"/>
      <c r="AN1606" s="99"/>
      <c r="AO1606" s="100"/>
      <c r="AP1606" s="100"/>
      <c r="AQ1606" s="100">
        <v>4</v>
      </c>
      <c r="AR1606" s="100">
        <v>3</v>
      </c>
      <c r="AS1606" s="100">
        <v>1</v>
      </c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0"/>
    </row>
    <row r="1607" spans="1:73" ht="12.95" customHeight="1">
      <c r="A1607" s="65">
        <v>1595</v>
      </c>
      <c r="B1607" s="63"/>
      <c r="C1607" s="88" t="s">
        <v>2210</v>
      </c>
      <c r="D1607" s="84"/>
      <c r="E1607" s="99">
        <v>14</v>
      </c>
      <c r="F1607" s="100">
        <v>14</v>
      </c>
      <c r="G1607" s="100"/>
      <c r="H1607" s="99">
        <v>4</v>
      </c>
      <c r="I1607" s="99"/>
      <c r="J1607" s="100"/>
      <c r="K1607" s="100"/>
      <c r="L1607" s="100">
        <v>2</v>
      </c>
      <c r="M1607" s="100"/>
      <c r="N1607" s="99"/>
      <c r="O1607" s="100">
        <v>2</v>
      </c>
      <c r="P1607" s="100"/>
      <c r="Q1607" s="99">
        <v>3</v>
      </c>
      <c r="R1607" s="100">
        <v>7</v>
      </c>
      <c r="S1607" s="100">
        <v>1</v>
      </c>
      <c r="T1607" s="100">
        <v>1</v>
      </c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>
        <v>1</v>
      </c>
      <c r="AH1607" s="100">
        <v>3</v>
      </c>
      <c r="AI1607" s="100">
        <v>2</v>
      </c>
      <c r="AJ1607" s="100"/>
      <c r="AK1607" s="100">
        <v>8</v>
      </c>
      <c r="AL1607" s="99"/>
      <c r="AM1607" s="99"/>
      <c r="AN1607" s="99"/>
      <c r="AO1607" s="100"/>
      <c r="AP1607" s="100"/>
      <c r="AQ1607" s="100">
        <v>4</v>
      </c>
      <c r="AR1607" s="100">
        <v>6</v>
      </c>
      <c r="AS1607" s="100">
        <v>2</v>
      </c>
      <c r="AT1607" s="99"/>
      <c r="AU1607" s="99">
        <v>2</v>
      </c>
      <c r="AV1607" s="100"/>
      <c r="AW1607" s="99"/>
      <c r="AX1607" s="100"/>
      <c r="AY1607" s="100">
        <v>1</v>
      </c>
      <c r="AZ1607" s="100">
        <v>1</v>
      </c>
      <c r="BA1607" s="100"/>
      <c r="BB1607" s="100"/>
      <c r="BC1607" s="99"/>
      <c r="BD1607" s="99"/>
      <c r="BE1607" s="99">
        <v>1</v>
      </c>
      <c r="BF1607" s="99"/>
      <c r="BG1607" s="100"/>
      <c r="BH1607" s="100"/>
      <c r="BI1607" s="100"/>
      <c r="BJ1607" s="100">
        <v>1</v>
      </c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  <c r="BU1607" s="201"/>
    </row>
    <row r="1608" spans="1:73" ht="12.95" customHeight="1">
      <c r="A1608" s="65">
        <v>1596</v>
      </c>
      <c r="B1608" s="63"/>
      <c r="C1608" s="88" t="s">
        <v>2211</v>
      </c>
      <c r="D1608" s="84"/>
      <c r="E1608" s="99">
        <v>11</v>
      </c>
      <c r="F1608" s="100">
        <v>11</v>
      </c>
      <c r="G1608" s="100"/>
      <c r="H1608" s="99"/>
      <c r="I1608" s="99">
        <v>4</v>
      </c>
      <c r="J1608" s="100"/>
      <c r="K1608" s="100"/>
      <c r="L1608" s="100">
        <v>3</v>
      </c>
      <c r="M1608" s="100"/>
      <c r="N1608" s="99">
        <v>2</v>
      </c>
      <c r="O1608" s="100">
        <v>1</v>
      </c>
      <c r="P1608" s="100">
        <v>2</v>
      </c>
      <c r="Q1608" s="99">
        <v>2</v>
      </c>
      <c r="R1608" s="100">
        <v>4</v>
      </c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>
        <v>2</v>
      </c>
      <c r="AG1608" s="100"/>
      <c r="AH1608" s="100">
        <v>2</v>
      </c>
      <c r="AI1608" s="100"/>
      <c r="AJ1608" s="100"/>
      <c r="AK1608" s="100">
        <v>7</v>
      </c>
      <c r="AL1608" s="99"/>
      <c r="AM1608" s="99"/>
      <c r="AN1608" s="99"/>
      <c r="AO1608" s="100"/>
      <c r="AP1608" s="100"/>
      <c r="AQ1608" s="100">
        <v>2</v>
      </c>
      <c r="AR1608" s="100">
        <v>4</v>
      </c>
      <c r="AS1608" s="100">
        <v>3</v>
      </c>
      <c r="AT1608" s="99">
        <v>2</v>
      </c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3" ht="12.75" hidden="1" customHeight="1">
      <c r="A1609" s="65">
        <v>1597</v>
      </c>
      <c r="B1609" s="63"/>
      <c r="C1609" s="88" t="s">
        <v>2212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 ht="24">
      <c r="A1610" s="65">
        <v>1598</v>
      </c>
      <c r="B1610" s="63"/>
      <c r="C1610" s="90" t="s">
        <v>2299</v>
      </c>
      <c r="D1610" s="84"/>
      <c r="E1610" s="99">
        <v>3</v>
      </c>
      <c r="F1610" s="100">
        <v>3</v>
      </c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>
        <v>2</v>
      </c>
      <c r="S1610" s="100"/>
      <c r="T1610" s="100">
        <v>1</v>
      </c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>
        <v>1</v>
      </c>
      <c r="AJ1610" s="100"/>
      <c r="AK1610" s="100">
        <v>2</v>
      </c>
      <c r="AL1610" s="99"/>
      <c r="AM1610" s="99"/>
      <c r="AN1610" s="99"/>
      <c r="AO1610" s="100"/>
      <c r="AP1610" s="100"/>
      <c r="AQ1610" s="100">
        <v>1</v>
      </c>
      <c r="AR1610" s="100">
        <v>2</v>
      </c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>
      <c r="A1611" s="65">
        <v>1599</v>
      </c>
      <c r="B1611" s="63"/>
      <c r="C1611" s="90" t="s">
        <v>2214</v>
      </c>
      <c r="D1611" s="95"/>
      <c r="E1611" s="99">
        <v>6</v>
      </c>
      <c r="F1611" s="100">
        <v>6</v>
      </c>
      <c r="G1611" s="100"/>
      <c r="H1611" s="99">
        <v>6</v>
      </c>
      <c r="I1611" s="99"/>
      <c r="J1611" s="100"/>
      <c r="K1611" s="100"/>
      <c r="L1611" s="100"/>
      <c r="M1611" s="100"/>
      <c r="N1611" s="99"/>
      <c r="O1611" s="100">
        <v>1</v>
      </c>
      <c r="P1611" s="100"/>
      <c r="Q1611" s="99"/>
      <c r="R1611" s="100">
        <v>2</v>
      </c>
      <c r="S1611" s="100">
        <v>2</v>
      </c>
      <c r="T1611" s="100">
        <v>1</v>
      </c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>
        <v>1</v>
      </c>
      <c r="AI1611" s="100">
        <v>2</v>
      </c>
      <c r="AJ1611" s="100"/>
      <c r="AK1611" s="100">
        <v>3</v>
      </c>
      <c r="AL1611" s="99"/>
      <c r="AM1611" s="99"/>
      <c r="AN1611" s="99"/>
      <c r="AO1611" s="100"/>
      <c r="AP1611" s="100"/>
      <c r="AQ1611" s="100">
        <v>1</v>
      </c>
      <c r="AR1611" s="100">
        <v>3</v>
      </c>
      <c r="AS1611" s="100">
        <v>1</v>
      </c>
      <c r="AT1611" s="99"/>
      <c r="AU1611" s="99">
        <v>1</v>
      </c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3">
      <c r="A1612" s="65">
        <v>1600</v>
      </c>
      <c r="B1612" s="63"/>
      <c r="C1612" s="90" t="s">
        <v>2215</v>
      </c>
      <c r="D1612" s="97"/>
      <c r="E1612" s="99">
        <v>6</v>
      </c>
      <c r="F1612" s="100">
        <v>6</v>
      </c>
      <c r="G1612" s="100"/>
      <c r="H1612" s="99">
        <v>1</v>
      </c>
      <c r="I1612" s="99">
        <v>3</v>
      </c>
      <c r="J1612" s="100"/>
      <c r="K1612" s="100"/>
      <c r="L1612" s="100"/>
      <c r="M1612" s="100"/>
      <c r="N1612" s="99">
        <v>2</v>
      </c>
      <c r="O1612" s="100">
        <v>4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2</v>
      </c>
      <c r="AG1612" s="100">
        <v>1</v>
      </c>
      <c r="AH1612" s="100">
        <v>1</v>
      </c>
      <c r="AI1612" s="100"/>
      <c r="AJ1612" s="100"/>
      <c r="AK1612" s="100">
        <v>2</v>
      </c>
      <c r="AL1612" s="99"/>
      <c r="AM1612" s="99"/>
      <c r="AN1612" s="99"/>
      <c r="AO1612" s="100"/>
      <c r="AP1612" s="100"/>
      <c r="AQ1612" s="100"/>
      <c r="AR1612" s="100">
        <v>1</v>
      </c>
      <c r="AS1612" s="100">
        <v>3</v>
      </c>
      <c r="AT1612" s="99">
        <v>2</v>
      </c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</row>
    <row r="1618" spans="1:71" ht="1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3" t="s">
        <v>2260</v>
      </c>
      <c r="BH1618" s="183"/>
      <c r="BI1618" s="118"/>
      <c r="BJ1618" s="118"/>
      <c r="BK1618" s="118"/>
      <c r="BL1618" s="194"/>
      <c r="BM1618" s="130" t="s">
        <v>2276</v>
      </c>
      <c r="BN1618" s="130"/>
      <c r="BO1618" s="197"/>
      <c r="BP1618" s="128"/>
    </row>
    <row r="1619" spans="1:71" ht="15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6" t="s">
        <v>2277</v>
      </c>
      <c r="BN1619" s="196"/>
      <c r="BO1619" s="198"/>
      <c r="BP1619" s="128"/>
    </row>
    <row r="1620" spans="1:71" ht="15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4" t="s">
        <v>2261</v>
      </c>
      <c r="BH1620" s="184"/>
      <c r="BI1620" s="189"/>
      <c r="BJ1620" s="189"/>
      <c r="BK1620" s="189"/>
      <c r="BL1620" s="128"/>
      <c r="BM1620" s="130" t="s">
        <v>2278</v>
      </c>
      <c r="BN1620" s="130"/>
      <c r="BO1620" s="130"/>
      <c r="BP1620" s="127"/>
      <c r="BQ1620" s="104"/>
      <c r="BR1620" s="104"/>
      <c r="BS1620" s="127"/>
    </row>
    <row r="1621" spans="1:71" ht="12.95" customHeight="1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2277</v>
      </c>
      <c r="BN1621" s="119"/>
      <c r="BO1621" s="119"/>
      <c r="BP1621" s="127"/>
      <c r="BQ1621" s="104"/>
      <c r="BR1621" s="104"/>
      <c r="BS1621" s="127"/>
    </row>
    <row r="1622" spans="1:71" ht="12.95" customHeight="1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199"/>
      <c r="BS1622" s="127"/>
    </row>
    <row r="1623" spans="1:71" ht="12.95" customHeight="1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6" t="s">
        <v>2268</v>
      </c>
      <c r="BI1623" s="186"/>
      <c r="BJ1623" s="186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5" t="s">
        <v>2263</v>
      </c>
      <c r="BH1624" s="187"/>
      <c r="BI1624" s="187"/>
      <c r="BJ1624" s="192" t="s">
        <v>2271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0" t="s">
        <v>2268</v>
      </c>
      <c r="BJ1625" s="193"/>
      <c r="BK1625" s="193"/>
      <c r="BL1625" s="195"/>
      <c r="BM1625" s="195"/>
      <c r="BN1625" s="129"/>
      <c r="BO1625" s="129"/>
      <c r="BP1625" s="104"/>
      <c r="BQ1625" s="104"/>
      <c r="BR1625" s="104"/>
      <c r="BS1625" s="127"/>
    </row>
    <row r="1626" spans="1:71" ht="12.95" customHeight="1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2363</v>
      </c>
      <c r="BH1626" s="188" t="s">
        <v>2269</v>
      </c>
      <c r="BI1626" s="191"/>
      <c r="BJ1626" s="66"/>
      <c r="BK1626" s="66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&amp;LDF90185D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2" t="s">
        <v>6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2376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8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2377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28</v>
      </c>
      <c r="G10" s="206"/>
      <c r="H10" s="206"/>
    </row>
    <row r="11" spans="1:9" ht="53.65" customHeight="1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>
      <c r="A12" s="2"/>
      <c r="B12" s="11" t="s">
        <v>2284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26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2378</v>
      </c>
      <c r="G16" s="53"/>
      <c r="H16" s="53"/>
    </row>
    <row r="17" spans="1:9" ht="38.25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2285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2286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99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&amp;LDF90185D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2379</v>
      </c>
      <c r="B2" s="76" t="s">
        <v>2380</v>
      </c>
      <c r="C2" s="80" t="s">
        <v>1534</v>
      </c>
      <c r="D2" s="91"/>
      <c r="E2" s="235" t="s">
        <v>2406</v>
      </c>
      <c r="F2" s="244"/>
      <c r="G2" s="247"/>
      <c r="H2" s="235" t="s">
        <v>2409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2433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2445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2434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2442</v>
      </c>
      <c r="AP3" s="63"/>
      <c r="AQ3" s="63"/>
      <c r="AR3" s="235" t="s">
        <v>2444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2407</v>
      </c>
      <c r="F4" s="63" t="s">
        <v>2408</v>
      </c>
      <c r="G4" s="63" t="s">
        <v>2240</v>
      </c>
      <c r="H4" s="63" t="s">
        <v>2410</v>
      </c>
      <c r="I4" s="105" t="s">
        <v>2411</v>
      </c>
      <c r="J4" s="106"/>
      <c r="K4" s="107"/>
      <c r="L4" s="76" t="s">
        <v>2415</v>
      </c>
      <c r="M4" s="76" t="s">
        <v>2416</v>
      </c>
      <c r="N4" s="76" t="s">
        <v>2417</v>
      </c>
      <c r="O4" s="76" t="s">
        <v>2418</v>
      </c>
      <c r="P4" s="63" t="s">
        <v>2419</v>
      </c>
      <c r="Q4" s="105" t="s">
        <v>2420</v>
      </c>
      <c r="R4" s="106"/>
      <c r="S4" s="106"/>
      <c r="T4" s="106"/>
      <c r="U4" s="107"/>
      <c r="V4" s="105" t="s">
        <v>2425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2441</v>
      </c>
      <c r="AO4" s="76" t="s">
        <v>2240</v>
      </c>
      <c r="AP4" s="105" t="s">
        <v>1533</v>
      </c>
      <c r="AQ4" s="107"/>
      <c r="AR4" s="236"/>
      <c r="AS4" s="248"/>
      <c r="AT4" s="63" t="s">
        <v>2446</v>
      </c>
      <c r="AU4" s="76" t="s">
        <v>2447</v>
      </c>
      <c r="AV4" s="63" t="s">
        <v>2448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2412</v>
      </c>
      <c r="J5" s="76" t="s">
        <v>2413</v>
      </c>
      <c r="K5" s="63" t="s">
        <v>2414</v>
      </c>
      <c r="L5" s="77"/>
      <c r="M5" s="77"/>
      <c r="N5" s="77"/>
      <c r="O5" s="77"/>
      <c r="P5" s="63"/>
      <c r="Q5" s="76" t="s">
        <v>2421</v>
      </c>
      <c r="R5" s="76" t="s">
        <v>2422</v>
      </c>
      <c r="S5" s="76" t="s">
        <v>2423</v>
      </c>
      <c r="T5" s="76" t="s">
        <v>2424</v>
      </c>
      <c r="U5" s="76" t="s">
        <v>2348</v>
      </c>
      <c r="V5" s="63" t="s">
        <v>2426</v>
      </c>
      <c r="W5" s="63" t="s">
        <v>2427</v>
      </c>
      <c r="X5" s="105" t="s">
        <v>2428</v>
      </c>
      <c r="Y5" s="106"/>
      <c r="Z5" s="106"/>
      <c r="AA5" s="106"/>
      <c r="AB5" s="107"/>
      <c r="AC5" s="63" t="s">
        <v>2435</v>
      </c>
      <c r="AD5" s="63" t="s">
        <v>2436</v>
      </c>
      <c r="AE5" s="63" t="s">
        <v>2437</v>
      </c>
      <c r="AF5" s="63" t="s">
        <v>2438</v>
      </c>
      <c r="AG5" s="63" t="s">
        <v>2439</v>
      </c>
      <c r="AH5" s="63" t="s">
        <v>2440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2443</v>
      </c>
      <c r="AR5" s="63" t="s">
        <v>2254</v>
      </c>
      <c r="AS5" s="76" t="s">
        <v>2272</v>
      </c>
      <c r="AT5" s="63"/>
      <c r="AU5" s="77"/>
      <c r="AV5" s="63" t="s">
        <v>2449</v>
      </c>
      <c r="AW5" s="63" t="s">
        <v>2450</v>
      </c>
      <c r="AX5" s="63" t="s">
        <v>2451</v>
      </c>
      <c r="AY5" s="63" t="s">
        <v>2452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2453</v>
      </c>
      <c r="AZ6" s="63" t="s">
        <v>2454</v>
      </c>
      <c r="BA6" s="63" t="s">
        <v>2443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2429</v>
      </c>
      <c r="Z7" s="73" t="s">
        <v>2430</v>
      </c>
      <c r="AA7" s="73" t="s">
        <v>2431</v>
      </c>
      <c r="AB7" s="73" t="s">
        <v>2432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31</v>
      </c>
      <c r="B8" s="87" t="s">
        <v>33</v>
      </c>
      <c r="C8" s="87" t="s">
        <v>1535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1536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1547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51</v>
      </c>
      <c r="C11" s="178" t="s">
        <v>2389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2390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2391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1553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95" customHeight="1">
      <c r="A15" s="211">
        <v>6</v>
      </c>
      <c r="B15" s="73">
        <v>122</v>
      </c>
      <c r="C15" s="222" t="s">
        <v>1554</v>
      </c>
      <c r="D15" s="222"/>
      <c r="E15" s="99"/>
      <c r="F15" s="99">
        <v>1</v>
      </c>
      <c r="G15" s="99">
        <v>1</v>
      </c>
      <c r="H15" s="99"/>
      <c r="I15" s="99">
        <v>1</v>
      </c>
      <c r="J15" s="99"/>
      <c r="K15" s="99"/>
      <c r="L15" s="99"/>
      <c r="M15" s="99">
        <v>1</v>
      </c>
      <c r="N15" s="99"/>
      <c r="O15" s="99"/>
      <c r="P15" s="99"/>
      <c r="Q15" s="99"/>
      <c r="R15" s="99">
        <v>1</v>
      </c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>
        <v>1</v>
      </c>
      <c r="AD15" s="99"/>
      <c r="AE15" s="99"/>
      <c r="AF15" s="99"/>
      <c r="AG15" s="99"/>
      <c r="AH15" s="99"/>
      <c r="AI15" s="99">
        <v>1</v>
      </c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1590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2381</v>
      </c>
      <c r="C17" s="222" t="s">
        <v>2392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2382</v>
      </c>
      <c r="C18" s="222" t="s">
        <v>2393</v>
      </c>
      <c r="D18" s="222"/>
      <c r="E18" s="99">
        <v>1</v>
      </c>
      <c r="F18" s="99">
        <v>3</v>
      </c>
      <c r="G18" s="99">
        <v>4</v>
      </c>
      <c r="H18" s="99">
        <v>1</v>
      </c>
      <c r="I18" s="99">
        <v>2</v>
      </c>
      <c r="J18" s="99"/>
      <c r="K18" s="99"/>
      <c r="L18" s="99">
        <v>2</v>
      </c>
      <c r="M18" s="99"/>
      <c r="N18" s="99">
        <v>2</v>
      </c>
      <c r="O18" s="99"/>
      <c r="P18" s="99"/>
      <c r="Q18" s="99"/>
      <c r="R18" s="99"/>
      <c r="S18" s="99">
        <v>3</v>
      </c>
      <c r="T18" s="99">
        <v>1</v>
      </c>
      <c r="U18" s="99"/>
      <c r="V18" s="99"/>
      <c r="W18" s="99"/>
      <c r="X18" s="99">
        <v>2</v>
      </c>
      <c r="Y18" s="99">
        <v>1</v>
      </c>
      <c r="Z18" s="99">
        <v>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>
        <v>1</v>
      </c>
      <c r="AM18" s="99">
        <v>2</v>
      </c>
      <c r="AN18" s="99"/>
      <c r="AO18" s="99">
        <v>1</v>
      </c>
      <c r="AP18" s="99">
        <v>1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2394</v>
      </c>
      <c r="D19" s="222"/>
      <c r="E19" s="99">
        <v>1</v>
      </c>
      <c r="F19" s="99">
        <v>2</v>
      </c>
      <c r="G19" s="99">
        <v>3</v>
      </c>
      <c r="H19" s="99"/>
      <c r="I19" s="99">
        <v>2</v>
      </c>
      <c r="J19" s="99"/>
      <c r="K19" s="99"/>
      <c r="L19" s="99">
        <v>2</v>
      </c>
      <c r="M19" s="99"/>
      <c r="N19" s="99">
        <v>1</v>
      </c>
      <c r="O19" s="99"/>
      <c r="P19" s="99"/>
      <c r="Q19" s="99"/>
      <c r="R19" s="99"/>
      <c r="S19" s="99">
        <v>2</v>
      </c>
      <c r="T19" s="99">
        <v>1</v>
      </c>
      <c r="U19" s="99"/>
      <c r="V19" s="99"/>
      <c r="W19" s="99"/>
      <c r="X19" s="99">
        <v>2</v>
      </c>
      <c r="Y19" s="99">
        <v>1</v>
      </c>
      <c r="Z19" s="99">
        <v>1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>
        <v>1</v>
      </c>
      <c r="AM19" s="99">
        <v>1</v>
      </c>
      <c r="AN19" s="99"/>
      <c r="AO19" s="99">
        <v>1</v>
      </c>
      <c r="AP19" s="99">
        <v>1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2395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2396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1726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>
      <c r="A23" s="212">
        <v>14</v>
      </c>
      <c r="B23" s="65">
        <v>289</v>
      </c>
      <c r="C23" s="224" t="s">
        <v>1770</v>
      </c>
      <c r="D23" s="233"/>
      <c r="E23" s="99">
        <v>1</v>
      </c>
      <c r="F23" s="99"/>
      <c r="G23" s="99">
        <v>1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>
        <v>1</v>
      </c>
      <c r="U23" s="99"/>
      <c r="V23" s="99"/>
      <c r="W23" s="99"/>
      <c r="X23" s="99">
        <v>1</v>
      </c>
      <c r="Y23" s="99"/>
      <c r="Z23" s="99">
        <v>1</v>
      </c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>
        <v>1</v>
      </c>
      <c r="AP23" s="99">
        <v>1</v>
      </c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1778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2383</v>
      </c>
      <c r="C25" s="222" t="s">
        <v>2397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1967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2384</v>
      </c>
      <c r="C27" s="226" t="s">
        <v>2398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2399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1547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2390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2391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2385</v>
      </c>
      <c r="C32" s="226" t="s">
        <v>2400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1553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1554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1590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2386</v>
      </c>
      <c r="C36" s="226" t="s">
        <v>2392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2387</v>
      </c>
      <c r="C37" s="226" t="s">
        <v>2401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2402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2395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2396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1778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2388</v>
      </c>
      <c r="C42" s="226" t="s">
        <v>2403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1">
        <v>33</v>
      </c>
      <c r="B43" s="218"/>
      <c r="C43" s="226" t="s">
        <v>2404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2405</v>
      </c>
      <c r="D44" s="231"/>
      <c r="E44" s="267">
        <f t="shared" ref="E44:AJ44" si="0">SUM(E10,E12,E13,E14,E15,E16,E18,E22,E23,E24,E25,E27,E28,E29,E30,E31,E32,E33,E34,E35,E37,E41,E42,E43)</f>
        <v>2</v>
      </c>
      <c r="F44" s="267">
        <f t="shared" si="0"/>
        <v>4</v>
      </c>
      <c r="G44" s="267">
        <f t="shared" si="0"/>
        <v>6</v>
      </c>
      <c r="H44" s="267">
        <f t="shared" si="0"/>
        <v>1</v>
      </c>
      <c r="I44" s="267">
        <f t="shared" si="0"/>
        <v>3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1</v>
      </c>
      <c r="N44" s="267">
        <f t="shared" si="0"/>
        <v>2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3</v>
      </c>
      <c r="T44" s="267">
        <f t="shared" si="0"/>
        <v>2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3</v>
      </c>
      <c r="Y44" s="267">
        <f t="shared" si="0"/>
        <v>1</v>
      </c>
      <c r="Z44" s="267">
        <f t="shared" si="0"/>
        <v>2</v>
      </c>
      <c r="AA44" s="267">
        <f t="shared" si="0"/>
        <v>0</v>
      </c>
      <c r="AB44" s="267">
        <f t="shared" si="0"/>
        <v>0</v>
      </c>
      <c r="AC44" s="267">
        <f t="shared" si="0"/>
        <v>1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1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1</v>
      </c>
      <c r="AM44" s="267">
        <f t="shared" si="1"/>
        <v>2</v>
      </c>
      <c r="AN44" s="267">
        <f t="shared" si="1"/>
        <v>0</v>
      </c>
      <c r="AO44" s="267">
        <f t="shared" si="1"/>
        <v>2</v>
      </c>
      <c r="AP44" s="267">
        <f t="shared" si="1"/>
        <v>2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2211</v>
      </c>
      <c r="D45" s="231"/>
      <c r="E45" s="99">
        <v>2</v>
      </c>
      <c r="F45" s="99">
        <v>1</v>
      </c>
      <c r="G45" s="99">
        <v>3</v>
      </c>
      <c r="H45" s="99"/>
      <c r="I45" s="99">
        <v>1</v>
      </c>
      <c r="J45" s="99"/>
      <c r="K45" s="99"/>
      <c r="L45" s="99">
        <v>2</v>
      </c>
      <c r="M45" s="99"/>
      <c r="N45" s="99"/>
      <c r="O45" s="99"/>
      <c r="P45" s="99"/>
      <c r="Q45" s="99"/>
      <c r="R45" s="99"/>
      <c r="S45" s="99">
        <v>1</v>
      </c>
      <c r="T45" s="99">
        <v>2</v>
      </c>
      <c r="U45" s="99"/>
      <c r="V45" s="99"/>
      <c r="W45" s="99"/>
      <c r="X45" s="99">
        <v>3</v>
      </c>
      <c r="Y45" s="99">
        <v>1</v>
      </c>
      <c r="Z45" s="99">
        <v>2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>
        <v>1</v>
      </c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2212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2260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2276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2267</v>
      </c>
      <c r="AR50" s="119"/>
      <c r="AS50" s="119"/>
      <c r="AT50" s="128"/>
      <c r="AU50" s="119" t="s">
        <v>2277</v>
      </c>
      <c r="AV50" s="119"/>
      <c r="AW50" s="119"/>
      <c r="AY50" s="104"/>
      <c r="AZ50" s="104"/>
    </row>
    <row r="51" spans="5:52" ht="12.95" customHeight="1">
      <c r="E51" s="242"/>
      <c r="AJ51" s="184" t="s">
        <v>2261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2278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2267</v>
      </c>
      <c r="AR52" s="119"/>
      <c r="AS52" s="119"/>
      <c r="AT52" s="260"/>
      <c r="AU52" s="119" t="s">
        <v>2277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2262</v>
      </c>
      <c r="AK54" s="3"/>
      <c r="AL54" s="186" t="s">
        <v>2268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2263</v>
      </c>
      <c r="AK55" s="185"/>
      <c r="AL55" s="187"/>
      <c r="AM55" s="258" t="s">
        <v>2271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>
      <c r="AJ56" s="115" t="s">
        <v>2264</v>
      </c>
      <c r="AK56" s="3"/>
      <c r="AL56" s="256" t="s">
        <v>2268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>
      <c r="AJ57" s="3" t="s">
        <v>2363</v>
      </c>
      <c r="AK57" s="3"/>
      <c r="AL57" s="257" t="s">
        <v>2269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&amp;LDF90185D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2021-02-04T07:27:28Z</dcterms:created>
  <dcterms:modified xsi:type="dcterms:W3CDTF">2021-02-04T07:27:28Z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DF90185D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