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<sst xmlns="http://schemas.openxmlformats.org/spreadsheetml/2006/main" count="292" uniqueCount="219">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</sst>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&amp;LB8C90212&amp;C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220</v>
      </c>
      <c r="F6" s="103">
        <v>77</v>
      </c>
      <c r="G6" s="103">
        <v>1</v>
      </c>
      <c r="H6" s="103">
        <v>25</v>
      </c>
      <c r="I6" s="121" t="s">
        <v>210</v>
      </c>
      <c r="J6" s="103">
        <v>195</v>
      </c>
      <c r="K6" s="84">
        <v>127</v>
      </c>
      <c r="L6" s="91">
        <f>E6-F6</f>
        <v>143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504</v>
      </c>
      <c r="F7" s="103">
        <v>471</v>
      </c>
      <c r="G7" s="103"/>
      <c r="H7" s="103">
        <v>384</v>
      </c>
      <c r="I7" s="103">
        <v>306</v>
      </c>
      <c r="J7" s="103">
        <v>120</v>
      </c>
      <c r="K7" s="84">
        <v>15</v>
      </c>
      <c r="L7" s="91">
        <f>E7-F7</f>
        <v>33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71</v>
      </c>
      <c r="F9" s="103">
        <v>33</v>
      </c>
      <c r="G9" s="103"/>
      <c r="H9" s="85">
        <v>34</v>
      </c>
      <c r="I9" s="103">
        <v>33</v>
      </c>
      <c r="J9" s="103">
        <v>37</v>
      </c>
      <c r="K9" s="84">
        <v>22</v>
      </c>
      <c r="L9" s="91">
        <f>E9-F9</f>
        <v>38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30</v>
      </c>
      <c r="F14" s="106">
        <v>27</v>
      </c>
      <c r="G14" s="106"/>
      <c r="H14" s="106">
        <v>1</v>
      </c>
      <c r="I14" s="106">
        <v>1</v>
      </c>
      <c r="J14" s="106">
        <v>29</v>
      </c>
      <c r="K14" s="94">
        <v>3</v>
      </c>
      <c r="L14" s="91">
        <f>E14-F14</f>
        <v>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831</v>
      </c>
      <c r="F16" s="84">
        <f>SUM(F6:F15)</f>
        <v>614</v>
      </c>
      <c r="G16" s="84">
        <f>SUM(G6:G15)</f>
        <v>1</v>
      </c>
      <c r="H16" s="84">
        <f>SUM(H6:H15)</f>
        <v>449</v>
      </c>
      <c r="I16" s="84">
        <f>SUM(I6:I15)</f>
        <v>342</v>
      </c>
      <c r="J16" s="84">
        <f>SUM(J6:J15)</f>
        <v>382</v>
      </c>
      <c r="K16" s="84">
        <f>SUM(K6:K15)</f>
        <v>167</v>
      </c>
      <c r="L16" s="91">
        <f>E16-F16</f>
        <v>217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24</v>
      </c>
      <c r="F17" s="84">
        <v>18</v>
      </c>
      <c r="G17" s="84"/>
      <c r="H17" s="84">
        <v>8</v>
      </c>
      <c r="I17" s="84">
        <v>6</v>
      </c>
      <c r="J17" s="84">
        <v>16</v>
      </c>
      <c r="K17" s="84">
        <v>6</v>
      </c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</v>
      </c>
      <c r="F18" s="84">
        <v>6</v>
      </c>
      <c r="G18" s="84"/>
      <c r="H18" s="84">
        <v>2</v>
      </c>
      <c r="I18" s="84">
        <v>1</v>
      </c>
      <c r="J18" s="84">
        <v>6</v>
      </c>
      <c r="K18" s="84">
        <v>2</v>
      </c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</v>
      </c>
      <c r="F25" s="94">
        <v>18</v>
      </c>
      <c r="G25" s="94"/>
      <c r="H25" s="94">
        <v>4</v>
      </c>
      <c r="I25" s="94">
        <v>1</v>
      </c>
      <c r="J25" s="94">
        <v>22</v>
      </c>
      <c r="K25" s="94">
        <v>8</v>
      </c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173</v>
      </c>
      <c r="F26" s="84">
        <v>138</v>
      </c>
      <c r="G26" s="84"/>
      <c r="H26" s="84">
        <v>104</v>
      </c>
      <c r="I26" s="84">
        <v>103</v>
      </c>
      <c r="J26" s="84">
        <v>69</v>
      </c>
      <c r="K26" s="84">
        <v>7</v>
      </c>
      <c r="L26" s="91">
        <f>E26-F26</f>
        <v>35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/>
      <c r="I27" s="111"/>
      <c r="J27" s="111">
        <v>3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563</v>
      </c>
      <c r="F28" s="84">
        <v>369</v>
      </c>
      <c r="G28" s="84"/>
      <c r="H28" s="84">
        <v>275</v>
      </c>
      <c r="I28" s="84">
        <v>259</v>
      </c>
      <c r="J28" s="84">
        <v>288</v>
      </c>
      <c r="K28" s="84">
        <v>123</v>
      </c>
      <c r="L28" s="91">
        <f>E28-F28</f>
        <v>194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513</v>
      </c>
      <c r="F29" s="84">
        <v>260</v>
      </c>
      <c r="G29" s="84"/>
      <c r="H29" s="84">
        <v>230</v>
      </c>
      <c r="I29" s="84">
        <v>199</v>
      </c>
      <c r="J29" s="84">
        <v>283</v>
      </c>
      <c r="K29" s="84">
        <v>174</v>
      </c>
      <c r="L29" s="91">
        <f>E29-F29</f>
        <v>253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38</v>
      </c>
      <c r="F30" s="84">
        <v>26</v>
      </c>
      <c r="G30" s="84"/>
      <c r="H30" s="84">
        <v>17</v>
      </c>
      <c r="I30" s="84">
        <v>15</v>
      </c>
      <c r="J30" s="84">
        <v>21</v>
      </c>
      <c r="K30" s="84">
        <v>7</v>
      </c>
      <c r="L30" s="91">
        <f>E30-F30</f>
        <v>12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29</v>
      </c>
      <c r="F31" s="84">
        <v>16</v>
      </c>
      <c r="G31" s="84"/>
      <c r="H31" s="84">
        <v>13</v>
      </c>
      <c r="I31" s="84">
        <v>12</v>
      </c>
      <c r="J31" s="84">
        <v>16</v>
      </c>
      <c r="K31" s="84">
        <v>8</v>
      </c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/>
      <c r="G32" s="84"/>
      <c r="H32" s="84"/>
      <c r="I32" s="84"/>
      <c r="J32" s="84">
        <v>4</v>
      </c>
      <c r="K32" s="84">
        <v>3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1</v>
      </c>
      <c r="G33" s="84"/>
      <c r="H33" s="84"/>
      <c r="I33" s="84"/>
      <c r="J33" s="84">
        <v>3</v>
      </c>
      <c r="K33" s="84">
        <v>2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2</v>
      </c>
      <c r="G36" s="84"/>
      <c r="H36" s="84">
        <v>1</v>
      </c>
      <c r="I36" s="84"/>
      <c r="J36" s="84">
        <v>3</v>
      </c>
      <c r="K36" s="84">
        <v>2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45</v>
      </c>
      <c r="F37" s="84">
        <v>18</v>
      </c>
      <c r="G37" s="84"/>
      <c r="H37" s="84">
        <v>14</v>
      </c>
      <c r="I37" s="84">
        <v>11</v>
      </c>
      <c r="J37" s="84">
        <v>31</v>
      </c>
      <c r="K37" s="84">
        <v>19</v>
      </c>
      <c r="L37" s="91">
        <f>E37-F37</f>
        <v>27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2</v>
      </c>
      <c r="I39" s="84">
        <v>2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1104</v>
      </c>
      <c r="F40" s="94">
        <v>630</v>
      </c>
      <c r="G40" s="94"/>
      <c r="H40" s="94">
        <v>382</v>
      </c>
      <c r="I40" s="94">
        <v>327</v>
      </c>
      <c r="J40" s="94">
        <v>722</v>
      </c>
      <c r="K40" s="94">
        <v>346</v>
      </c>
      <c r="L40" s="91">
        <f>E40-F40</f>
        <v>474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1388</v>
      </c>
      <c r="F41" s="84">
        <v>783</v>
      </c>
      <c r="G41" s="84"/>
      <c r="H41" s="84">
        <v>321</v>
      </c>
      <c r="I41" s="121" t="s">
        <v>210</v>
      </c>
      <c r="J41" s="84">
        <v>1067</v>
      </c>
      <c r="K41" s="84">
        <v>542</v>
      </c>
      <c r="L41" s="91">
        <f>E41-F41</f>
        <v>605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</v>
      </c>
      <c r="F42" s="84">
        <v>3</v>
      </c>
      <c r="G42" s="84"/>
      <c r="H42" s="84"/>
      <c r="I42" s="121" t="s">
        <v>210</v>
      </c>
      <c r="J42" s="84">
        <v>15</v>
      </c>
      <c r="K42" s="84">
        <v>12</v>
      </c>
      <c r="L42" s="91">
        <f>E42-F42</f>
        <v>12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7</v>
      </c>
      <c r="G43" s="84"/>
      <c r="H43" s="84">
        <v>5</v>
      </c>
      <c r="I43" s="84">
        <v>5</v>
      </c>
      <c r="J43" s="84">
        <v>14</v>
      </c>
      <c r="K43" s="84">
        <v>12</v>
      </c>
      <c r="L43" s="91">
        <f>E43-F43</f>
        <v>12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1407</v>
      </c>
      <c r="F45" s="84">
        <f aca="true" t="shared" si="0" ref="F45:K45">F41+F43+F44</f>
        <v>790</v>
      </c>
      <c r="G45" s="84">
        <f t="shared" si="0"/>
        <v>0</v>
      </c>
      <c r="H45" s="84">
        <f t="shared" si="0"/>
        <v>326</v>
      </c>
      <c r="I45" s="84">
        <f>I43+I44</f>
        <v>5</v>
      </c>
      <c r="J45" s="84">
        <f t="shared" si="0"/>
        <v>1081</v>
      </c>
      <c r="K45" s="84">
        <f t="shared" si="0"/>
        <v>554</v>
      </c>
      <c r="L45" s="91">
        <f>E45-F45</f>
        <v>617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3368</v>
      </c>
      <c r="F46" s="84">
        <f t="shared" si="1"/>
        <v>2052</v>
      </c>
      <c r="G46" s="84">
        <f t="shared" si="1"/>
        <v>1</v>
      </c>
      <c r="H46" s="84">
        <f t="shared" si="1"/>
        <v>1161</v>
      </c>
      <c r="I46" s="84">
        <f t="shared" si="1"/>
        <v>675</v>
      </c>
      <c r="J46" s="84">
        <f t="shared" si="1"/>
        <v>2207</v>
      </c>
      <c r="K46" s="84">
        <f t="shared" si="1"/>
        <v>1075</v>
      </c>
      <c r="L46" s="91">
        <f>E46-F46</f>
        <v>1316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&amp;LB8C90212&amp;C&amp;R2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&amp;LB8C90212&amp;C&amp;R3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669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435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10393010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1343755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845</v>
      </c>
      <c r="F58" s="109">
        <f>F59+F62+F63+F64</f>
        <v>230</v>
      </c>
      <c r="G58" s="109">
        <f>G59+G62+G63+G64</f>
        <v>71</v>
      </c>
      <c r="H58" s="109">
        <f>H59+H62+H63+H64</f>
        <v>9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415</v>
      </c>
      <c r="F59" s="94">
        <v>26</v>
      </c>
      <c r="G59" s="94">
        <v>4</v>
      </c>
      <c r="H59" s="94">
        <v>1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19</v>
      </c>
      <c r="F60" s="86">
        <v>2</v>
      </c>
      <c r="G60" s="86"/>
      <c r="H60" s="86">
        <v>1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367</v>
      </c>
      <c r="F61" s="86">
        <v>13</v>
      </c>
      <c r="G61" s="86">
        <v>4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161</v>
      </c>
      <c r="F63" s="84">
        <v>149</v>
      </c>
      <c r="G63" s="84">
        <v>61</v>
      </c>
      <c r="H63" s="84">
        <v>8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266</v>
      </c>
      <c r="F64" s="84">
        <v>54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376</v>
      </c>
      <c r="G68" s="115">
        <v>1823662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204</v>
      </c>
      <c r="G69" s="117">
        <v>1274670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172</v>
      </c>
      <c r="G70" s="117">
        <v>548992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187</v>
      </c>
      <c r="G71" s="115">
        <v>100339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&amp;LB8C90212&amp;C&amp;R4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48.70865428183054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43.717277486910994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36.36363636363637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47.9224376731302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51.24884366327475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56.578947368421055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580.5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1684</v>
      </c>
    </row>
    <row r="11" spans="1:4" ht="16.5" customHeight="1">
      <c r="A11" s="215" t="s">
        <v>62</v>
      </c>
      <c r="B11" s="217"/>
      <c r="C11" s="10">
        <v>9</v>
      </c>
      <c r="D11" s="84">
        <v>98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203</v>
      </c>
      <c r="B13" s="330"/>
      <c r="C13" s="10">
        <v>11</v>
      </c>
      <c r="D13" s="94">
        <v>256</v>
      </c>
    </row>
    <row r="14" spans="1:4" ht="16.5" customHeight="1">
      <c r="A14" s="328" t="s">
        <v>204</v>
      </c>
      <c r="B14" s="330"/>
      <c r="C14" s="10">
        <v>12</v>
      </c>
      <c r="D14" s="94">
        <v>14</v>
      </c>
    </row>
    <row r="15" spans="1:4" ht="16.5" customHeight="1">
      <c r="A15" s="331" t="s">
        <v>30</v>
      </c>
      <c r="B15" s="331"/>
      <c r="C15" s="10">
        <v>13</v>
      </c>
      <c r="D15" s="84">
        <v>56</v>
      </c>
    </row>
    <row r="16" spans="1:4" ht="16.5" customHeight="1">
      <c r="A16" s="331" t="s">
        <v>104</v>
      </c>
      <c r="B16" s="331"/>
      <c r="C16" s="10">
        <v>14</v>
      </c>
      <c r="D16" s="84">
        <v>196</v>
      </c>
    </row>
    <row r="17" spans="1:5" ht="16.5" customHeight="1">
      <c r="A17" s="331" t="s">
        <v>108</v>
      </c>
      <c r="B17" s="331"/>
      <c r="C17" s="10">
        <v>15</v>
      </c>
      <c r="D17" s="84">
        <v>74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&amp;LB8C90212&amp;C&amp;R5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2021-09-02T06:14:55Z</cp:lastPrinted>
  <dcterms:created xsi:type="dcterms:W3CDTF">2004-04-20T14:33:35Z</dcterms:created>
  <dcterms:modified xsi:type="dcterms:W3CDTF">2022-01-24T09:19:29Z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B8C90212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