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iterate="1" iterateCount="100" iterateDelta="0.00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<sst xmlns="http://schemas.openxmlformats.org/spreadsheetml/2006/main" count="193" uniqueCount="165">
  <si>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</si>
  <si>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</si>
  <si>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</si>
  <si>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</si>
  <si>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</si>
  <si>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</si>
  <si>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</si>
  <si>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</si>
  <si>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</si>
  <si>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</si>
  <si>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</si>
  <si>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</si>
  <si>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</si>
  <si>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</si>
  <si>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</si>
  <si>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</si>
  <si>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</si>
  <si>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</si>
  <si>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</si>
  <si>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</si>
  <si>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</si>
  <si>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</si>
  <si>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</si>
  <si>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</si>
  <si>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</si>
  <si>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</si>
  <si>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</si>
  <si>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</si>
  <si>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</si>
  <si>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</si>
  <si>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</si>
  <si>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</si>
  <si>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</si>
  <si>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</si>
  <si>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</si>
  <si>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</si>
  <si>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</si>
  <si>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</si>
  <si>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</si>
  <si>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</si>
  <si>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</si>
  <si>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</si>
  <si>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</si>
  <si>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</si>
  <si>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</si>
  <si>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</si>
  <si>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</si>
  <si>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</si>
  <si>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</si>
  <si>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</si>
  <si>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</si>
  <si>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</si>
  <si>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</si>
  <si>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</si>
  <si>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</si>
  <si>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</si>
  <si>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</si>
  <si>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</si>
  <si>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</si>
  <si>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</si>
  <si>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</si>
  <si>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</si>
  <si>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</si>
  <si>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</si>
  <si>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</si>
  <si>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</si>
  <si>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</si>
  <si>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</si>
  <si>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</si>
  <si>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</si>
  <si>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</si>
  <si>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</si>
  <si>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</si>
  <si>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</si>
  <si>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</si>
  <si>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</si>
  <si>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</si>
  <si>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</si>
  <si>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</si>
  <si>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</si>
  <si>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</si>
  <si>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</si>
  <si>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</si>
  <si>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</si>
  <si>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</si>
  <si>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</si>
  <si>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</si>
  <si>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</si>
  <si>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</si>
  <si>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</si>
  <si>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</si>
  <si>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</si>
  <si>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</si>
  <si>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</si>
  <si>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</si>
  <si>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</si>
  <si>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</si>
  <si>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</si>
  <si>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</si>
  <si>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</si>
  <si>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</si>
  <si>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</si>
  <si>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</si>
  <si>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</si>
  <si>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</si>
  <si>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</si>
  <si>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</si>
  <si>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</si>
  <si>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</si>
  <si>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</si>
  <si>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</si>
  <si>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</si>
  <si>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</si>
  <si>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</si>
  <si>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</si>
  <si>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</si>
  <si>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</si>
  <si>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</si>
  <si>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</si>
  <si>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</si>
  <si>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</si>
  <si>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</si>
  <si>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</si>
  <si>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</si>
  <si>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</si>
  <si>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</si>
  <si>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</si>
  <si>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</si>
  <si>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</si>
  <si>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</si>
  <si>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</si>
  <si>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Народицький районний суд Житомирської області</t>
  </si>
  <si>
    <t>11401. Житомирська область.смт. Народичі</t>
  </si>
  <si>
    <t>вул. Житомирська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</si>
  <si>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</si>
  <si>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</si>
  <si>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</si>
  <si>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</si>
  <si>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</si>
  <si>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</si>
  <si>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</si>
  <si>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</si>
  <si>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</si>
  <si>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</si>
  <si>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</si>
  <si>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</si>
  <si>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</si>
  <si>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</si>
  <si>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</si>
  <si>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</si>
  <si>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</si>
  <si>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</si>
  <si>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</si>
  <si>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</si>
  <si>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</si>
  <si>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</si>
  <si>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</si>
  <si>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</si>
  <si>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</si>
  <si>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</si>
  <si>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Ірина ПІЩУЛІНА</t>
  </si>
  <si>
    <t>Катерина ПИВОВАР</t>
  </si>
  <si>
    <t>041-40-2-13-72</t>
  </si>
  <si>
    <t>inbox@nr.zt.court.gov.ua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</si>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</sst>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15"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1" fillId="0" borderId="23" xfId="0" applyNumberFormat="1" applyFont="1" applyFill="1" applyBorder="1" applyAlignment="1" applyProtection="1">
      <alignment horizontal="center" vertical="center" wrapText="1"/>
      <protection/>
    </xf>
    <xf numFmtId="0" fontId="61" fillId="0" borderId="22"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20"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1" fontId="61" fillId="0" borderId="23" xfId="0" applyNumberFormat="1" applyFont="1" applyFill="1" applyBorder="1" applyAlignment="1" applyProtection="1">
      <alignment horizontal="center" vertical="center" wrapText="1"/>
      <protection/>
    </xf>
    <xf numFmtId="1" fontId="61"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32" t="s">
        <v>39</v>
      </c>
      <c r="C3" s="132"/>
      <c r="D3" s="132"/>
      <c r="E3" s="132"/>
      <c r="F3" s="132"/>
      <c r="G3" s="132"/>
      <c r="H3" s="132"/>
    </row>
    <row r="4" spans="2:8" ht="18.75" customHeight="1">
      <c r="B4" s="133"/>
      <c r="C4" s="133"/>
      <c r="D4" s="133"/>
      <c r="E4" s="133"/>
      <c r="F4" s="133"/>
      <c r="G4" s="133"/>
      <c r="H4" s="133"/>
    </row>
    <row r="5" spans="2:8" ht="18.75" customHeight="1">
      <c r="B5" s="3"/>
      <c r="C5" s="3"/>
      <c r="D5" s="138" t="s">
        <v>130</v>
      </c>
      <c r="E5" s="138"/>
      <c r="F5" s="138"/>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34" t="s">
        <v>23</v>
      </c>
      <c r="C10" s="135"/>
      <c r="D10" s="136"/>
      <c r="E10" s="9" t="s">
        <v>24</v>
      </c>
      <c r="F10" s="10"/>
      <c r="G10" s="2" t="s">
        <v>40</v>
      </c>
    </row>
    <row r="11" spans="1:7" ht="12.75" customHeight="1">
      <c r="A11" s="8"/>
      <c r="B11" s="33"/>
      <c r="C11" s="34"/>
      <c r="D11" s="29"/>
      <c r="E11" s="30"/>
      <c r="F11" s="6"/>
      <c r="G11" s="12" t="s">
        <v>103</v>
      </c>
    </row>
    <row r="12" spans="1:7" ht="37.5" customHeight="1">
      <c r="A12" s="8"/>
      <c r="B12" s="114" t="s">
        <v>25</v>
      </c>
      <c r="C12" s="115"/>
      <c r="D12" s="116"/>
      <c r="E12" s="16" t="s">
        <v>41</v>
      </c>
      <c r="F12" s="6"/>
      <c r="G12" s="12"/>
    </row>
    <row r="13" spans="1:7" ht="12.75" customHeight="1">
      <c r="A13" s="8"/>
      <c r="B13" s="13"/>
      <c r="C13" s="14"/>
      <c r="D13" s="15"/>
      <c r="E13" s="16"/>
      <c r="G13" s="17" t="s">
        <v>26</v>
      </c>
    </row>
    <row r="14" spans="1:8" ht="12.75" customHeight="1">
      <c r="A14" s="8"/>
      <c r="B14" s="114" t="s">
        <v>42</v>
      </c>
      <c r="C14" s="115"/>
      <c r="D14" s="116"/>
      <c r="E14" s="117" t="s">
        <v>41</v>
      </c>
      <c r="F14" s="137" t="s">
        <v>27</v>
      </c>
      <c r="G14" s="137"/>
      <c r="H14" s="137"/>
    </row>
    <row r="15" spans="1:8" ht="12.75" customHeight="1">
      <c r="A15" s="8"/>
      <c r="B15" s="114"/>
      <c r="C15" s="115"/>
      <c r="D15" s="116"/>
      <c r="E15" s="117"/>
      <c r="F15" s="127" t="s">
        <v>104</v>
      </c>
      <c r="G15" s="128"/>
      <c r="H15" s="128"/>
    </row>
    <row r="16" spans="1:5" ht="12.75" customHeight="1">
      <c r="A16" s="8"/>
      <c r="B16" s="35"/>
      <c r="C16" s="36"/>
      <c r="D16" s="37"/>
      <c r="E16" s="31"/>
    </row>
    <row r="17" spans="1:8" ht="12.75" customHeight="1">
      <c r="A17" s="8"/>
      <c r="B17" s="114" t="s">
        <v>43</v>
      </c>
      <c r="C17" s="115"/>
      <c r="D17" s="116"/>
      <c r="E17" s="117" t="s">
        <v>41</v>
      </c>
      <c r="F17" s="139" t="s">
        <v>105</v>
      </c>
      <c r="G17" s="140"/>
      <c r="H17" s="140"/>
    </row>
    <row r="18" spans="1:8" ht="12.75" customHeight="1">
      <c r="A18" s="8"/>
      <c r="B18" s="114"/>
      <c r="C18" s="115"/>
      <c r="D18" s="116"/>
      <c r="E18" s="117"/>
      <c r="F18" s="139"/>
      <c r="G18" s="140"/>
      <c r="H18" s="140"/>
    </row>
    <row r="19" spans="1:7" ht="12.75" customHeight="1">
      <c r="A19" s="8"/>
      <c r="B19" s="35"/>
      <c r="C19" s="36"/>
      <c r="D19" s="37"/>
      <c r="E19" s="31"/>
      <c r="F19" s="6"/>
      <c r="G19" s="17"/>
    </row>
    <row r="20" spans="1:8" ht="12.75" customHeight="1">
      <c r="A20" s="8"/>
      <c r="B20" s="114" t="s">
        <v>46</v>
      </c>
      <c r="C20" s="115"/>
      <c r="D20" s="116"/>
      <c r="E20" s="117" t="s">
        <v>41</v>
      </c>
      <c r="F20" s="23"/>
      <c r="G20" s="23"/>
      <c r="H20" s="23"/>
    </row>
    <row r="21" spans="1:8" ht="12.75" customHeight="1">
      <c r="A21" s="8"/>
      <c r="B21" s="114"/>
      <c r="C21" s="115"/>
      <c r="D21" s="116"/>
      <c r="E21" s="117"/>
      <c r="F21" s="137"/>
      <c r="G21" s="137"/>
      <c r="H21" s="137"/>
    </row>
    <row r="22" spans="1:8" ht="12.75" customHeight="1">
      <c r="A22" s="8"/>
      <c r="B22" s="10"/>
      <c r="C22" s="6"/>
      <c r="D22" s="8"/>
      <c r="E22" s="18"/>
      <c r="F22" s="23"/>
      <c r="G22" s="23"/>
      <c r="H22" s="23"/>
    </row>
    <row r="23" spans="1:7" ht="12.75" customHeight="1">
      <c r="A23" s="8"/>
      <c r="B23" s="114" t="s">
        <v>28</v>
      </c>
      <c r="C23" s="115"/>
      <c r="D23" s="116"/>
      <c r="E23" s="16"/>
      <c r="F23" s="6"/>
      <c r="G23" s="17"/>
    </row>
    <row r="24" spans="1:6" ht="12.75" customHeight="1">
      <c r="A24" s="8"/>
      <c r="B24" s="114" t="s">
        <v>48</v>
      </c>
      <c r="C24" s="115"/>
      <c r="D24" s="116"/>
      <c r="E24" s="16"/>
      <c r="F24" s="6"/>
    </row>
    <row r="25" spans="2:5" ht="12.75" customHeight="1">
      <c r="B25" s="114" t="s">
        <v>29</v>
      </c>
      <c r="C25" s="115"/>
      <c r="D25" s="116"/>
      <c r="E25" s="16" t="s">
        <v>44</v>
      </c>
    </row>
    <row r="26" spans="2:5" ht="12.75" customHeight="1">
      <c r="B26" s="129" t="s">
        <v>30</v>
      </c>
      <c r="C26" s="130"/>
      <c r="D26" s="131"/>
      <c r="E26" s="18" t="s">
        <v>31</v>
      </c>
    </row>
    <row r="27" spans="2:5" ht="12.75" customHeight="1">
      <c r="B27" s="19"/>
      <c r="C27" s="20"/>
      <c r="D27" s="37"/>
      <c r="E27" s="11"/>
    </row>
    <row r="28" spans="2:5" ht="12.75" customHeight="1">
      <c r="B28" s="114" t="s">
        <v>32</v>
      </c>
      <c r="C28" s="115"/>
      <c r="D28" s="116"/>
      <c r="E28" s="21" t="s">
        <v>45</v>
      </c>
    </row>
    <row r="29" spans="2:5" ht="12.75" customHeight="1">
      <c r="B29" s="118"/>
      <c r="C29" s="119"/>
      <c r="D29" s="120"/>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21" t="s">
        <v>35</v>
      </c>
      <c r="C37" s="122"/>
      <c r="D37" s="109" t="s">
        <v>131</v>
      </c>
      <c r="E37" s="109"/>
      <c r="F37" s="109"/>
      <c r="G37" s="109"/>
      <c r="H37" s="110"/>
      <c r="I37" s="6"/>
    </row>
    <row r="38" spans="1:9" ht="12.75" customHeight="1">
      <c r="A38" s="8"/>
      <c r="B38" s="10"/>
      <c r="C38" s="6"/>
      <c r="D38" s="26"/>
      <c r="E38" s="26"/>
      <c r="F38" s="26"/>
      <c r="G38" s="26"/>
      <c r="H38" s="29"/>
      <c r="I38" s="6"/>
    </row>
    <row r="39" spans="1:9" ht="12.75" customHeight="1">
      <c r="A39" s="8"/>
      <c r="B39" s="22" t="s">
        <v>36</v>
      </c>
      <c r="C39" s="23"/>
      <c r="D39" s="123" t="s">
        <v>132</v>
      </c>
      <c r="E39" s="109"/>
      <c r="F39" s="109"/>
      <c r="G39" s="109"/>
      <c r="H39" s="110"/>
      <c r="I39" s="6"/>
    </row>
    <row r="40" spans="1:9" ht="12.75" customHeight="1">
      <c r="A40" s="8"/>
      <c r="B40" s="10"/>
      <c r="C40" s="6"/>
      <c r="D40" s="6"/>
      <c r="E40" s="6"/>
      <c r="F40" s="6"/>
      <c r="G40" s="6"/>
      <c r="H40" s="8"/>
      <c r="I40" s="6"/>
    </row>
    <row r="41" spans="1:8" ht="12.75" customHeight="1">
      <c r="A41" s="8"/>
      <c r="B41" s="124" t="s">
        <v>133</v>
      </c>
      <c r="C41" s="125"/>
      <c r="D41" s="125"/>
      <c r="E41" s="125"/>
      <c r="F41" s="125"/>
      <c r="G41" s="125"/>
      <c r="H41" s="126"/>
    </row>
    <row r="42" spans="1:8" ht="12.75" customHeight="1">
      <c r="A42" s="8"/>
      <c r="B42" s="111" t="s">
        <v>37</v>
      </c>
      <c r="C42" s="112"/>
      <c r="D42" s="112"/>
      <c r="E42" s="112"/>
      <c r="F42" s="112"/>
      <c r="G42" s="112"/>
      <c r="H42" s="113"/>
    </row>
    <row r="43" spans="1:9" ht="12.75" customHeight="1">
      <c r="A43" s="8"/>
      <c r="B43" s="10"/>
      <c r="C43" s="6"/>
      <c r="D43" s="6"/>
      <c r="E43" s="6"/>
      <c r="F43" s="6"/>
      <c r="G43" s="6"/>
      <c r="H43" s="8"/>
      <c r="I43" s="6"/>
    </row>
    <row r="44" spans="1:9" ht="12.75" customHeight="1">
      <c r="A44" s="8"/>
      <c r="B44" s="108">
        <v>214</v>
      </c>
      <c r="C44" s="109"/>
      <c r="D44" s="109"/>
      <c r="E44" s="109"/>
      <c r="F44" s="109"/>
      <c r="G44" s="109"/>
      <c r="H44" s="110"/>
      <c r="I44" s="6"/>
    </row>
    <row r="45" spans="1:9" ht="12.75" customHeight="1">
      <c r="A45" s="8"/>
      <c r="B45" s="111" t="s">
        <v>38</v>
      </c>
      <c r="C45" s="112"/>
      <c r="D45" s="112"/>
      <c r="E45" s="112"/>
      <c r="F45" s="112"/>
      <c r="G45" s="112"/>
      <c r="H45" s="113"/>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&amp;LB6F8A306&amp;C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8" t="s">
        <v>20</v>
      </c>
      <c r="C1" s="148"/>
      <c r="D1" s="50"/>
      <c r="E1" s="50"/>
      <c r="F1" s="50"/>
    </row>
    <row r="2" spans="1:12" ht="64.5" customHeight="1">
      <c r="A2" s="149" t="s">
        <v>0</v>
      </c>
      <c r="B2" s="150" t="s">
        <v>66</v>
      </c>
      <c r="C2" s="155" t="s">
        <v>52</v>
      </c>
      <c r="D2" s="141" t="s">
        <v>47</v>
      </c>
      <c r="E2" s="153" t="s">
        <v>13</v>
      </c>
      <c r="F2" s="154"/>
      <c r="G2" s="146" t="s">
        <v>6</v>
      </c>
      <c r="H2" s="147"/>
      <c r="I2" s="146" t="s">
        <v>53</v>
      </c>
      <c r="J2" s="147"/>
      <c r="K2" s="146" t="s">
        <v>101</v>
      </c>
      <c r="L2" s="147"/>
    </row>
    <row r="3" spans="1:12" ht="30" customHeight="1">
      <c r="A3" s="149"/>
      <c r="B3" s="150"/>
      <c r="C3" s="156"/>
      <c r="D3" s="142"/>
      <c r="E3" s="151" t="s">
        <v>7</v>
      </c>
      <c r="F3" s="151" t="s">
        <v>12</v>
      </c>
      <c r="G3" s="144" t="s">
        <v>7</v>
      </c>
      <c r="H3" s="144" t="s">
        <v>8</v>
      </c>
      <c r="I3" s="144" t="s">
        <v>7</v>
      </c>
      <c r="J3" s="144" t="s">
        <v>8</v>
      </c>
      <c r="K3" s="144" t="s">
        <v>7</v>
      </c>
      <c r="L3" s="144" t="s">
        <v>11</v>
      </c>
    </row>
    <row r="4" spans="1:12" ht="39.75" customHeight="1">
      <c r="A4" s="149"/>
      <c r="B4" s="150"/>
      <c r="C4" s="157"/>
      <c r="D4" s="143"/>
      <c r="E4" s="152"/>
      <c r="F4" s="152"/>
      <c r="G4" s="145"/>
      <c r="H4" s="145"/>
      <c r="I4" s="145"/>
      <c r="J4" s="145"/>
      <c r="K4" s="145"/>
      <c r="L4" s="145"/>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 aca="true" t="shared" si="0" ref="C6:L6">SUM(C7,C10,C13,C14,C15,C21,C24,C25,C18,C19,C20)</f>
        <v>221</v>
      </c>
      <c r="D6" s="88">
        <f t="shared" si="0"/>
        <v>200832.18</v>
      </c>
      <c r="E6" s="88">
        <f t="shared" si="0"/>
        <v>167</v>
      </c>
      <c r="F6" s="88">
        <f t="shared" si="0"/>
        <v>167852.82</v>
      </c>
      <c r="G6" s="88">
        <f t="shared" si="0"/>
        <v>8</v>
      </c>
      <c r="H6" s="88">
        <f t="shared" si="0"/>
        <v>6709.599999999999</v>
      </c>
      <c r="I6" s="88">
        <f t="shared" si="0"/>
        <v>2</v>
      </c>
      <c r="J6" s="88">
        <f t="shared" si="0"/>
        <v>536.8</v>
      </c>
      <c r="K6" s="88">
        <f t="shared" si="0"/>
        <v>40</v>
      </c>
      <c r="L6" s="88">
        <f t="shared" si="0"/>
        <v>30060.72</v>
      </c>
    </row>
    <row r="7" spans="1:12" ht="12.75" customHeight="1">
      <c r="A7" s="86">
        <v>2</v>
      </c>
      <c r="B7" s="89" t="s">
        <v>67</v>
      </c>
      <c r="C7" s="90">
        <v>71</v>
      </c>
      <c r="D7" s="90">
        <v>121519.98</v>
      </c>
      <c r="E7" s="90">
        <v>54</v>
      </c>
      <c r="F7" s="90">
        <v>102483.32</v>
      </c>
      <c r="G7" s="90">
        <v>1</v>
      </c>
      <c r="H7" s="90">
        <v>2684</v>
      </c>
      <c r="I7" s="90"/>
      <c r="J7" s="90"/>
      <c r="K7" s="90">
        <v>15</v>
      </c>
      <c r="L7" s="90">
        <v>17445.92</v>
      </c>
    </row>
    <row r="8" spans="1:12" ht="12.75">
      <c r="A8" s="86">
        <v>3</v>
      </c>
      <c r="B8" s="91" t="s">
        <v>68</v>
      </c>
      <c r="C8" s="90">
        <v>27</v>
      </c>
      <c r="D8" s="90">
        <v>72468</v>
      </c>
      <c r="E8" s="90">
        <v>26</v>
      </c>
      <c r="F8" s="90">
        <v>69175</v>
      </c>
      <c r="G8" s="90">
        <v>1</v>
      </c>
      <c r="H8" s="90">
        <v>2684</v>
      </c>
      <c r="I8" s="90"/>
      <c r="J8" s="90"/>
      <c r="K8" s="90"/>
      <c r="L8" s="90"/>
    </row>
    <row r="9" spans="1:12" ht="12.75">
      <c r="A9" s="86">
        <v>4</v>
      </c>
      <c r="B9" s="91" t="s">
        <v>69</v>
      </c>
      <c r="C9" s="90">
        <v>44</v>
      </c>
      <c r="D9" s="90">
        <v>49051.98</v>
      </c>
      <c r="E9" s="90">
        <v>28</v>
      </c>
      <c r="F9" s="90">
        <v>33308.32</v>
      </c>
      <c r="G9" s="90"/>
      <c r="H9" s="90"/>
      <c r="I9" s="90"/>
      <c r="J9" s="90"/>
      <c r="K9" s="90">
        <v>15</v>
      </c>
      <c r="L9" s="90">
        <v>17445.92</v>
      </c>
    </row>
    <row r="10" spans="1:12" ht="12.75">
      <c r="A10" s="86">
        <v>5</v>
      </c>
      <c r="B10" s="89" t="s">
        <v>70</v>
      </c>
      <c r="C10" s="90">
        <v>10</v>
      </c>
      <c r="D10" s="90">
        <v>10736</v>
      </c>
      <c r="E10" s="90">
        <v>6</v>
      </c>
      <c r="F10" s="90">
        <v>6441.6</v>
      </c>
      <c r="G10" s="90"/>
      <c r="H10" s="90"/>
      <c r="I10" s="90"/>
      <c r="J10" s="90"/>
      <c r="K10" s="90">
        <v>4</v>
      </c>
      <c r="L10" s="90">
        <v>4294.4</v>
      </c>
    </row>
    <row r="11" spans="1:12" ht="12.75">
      <c r="A11" s="86">
        <v>6</v>
      </c>
      <c r="B11" s="91" t="s">
        <v>71</v>
      </c>
      <c r="C11" s="90"/>
      <c r="D11" s="90"/>
      <c r="E11" s="90"/>
      <c r="F11" s="90"/>
      <c r="G11" s="90"/>
      <c r="H11" s="90"/>
      <c r="I11" s="90"/>
      <c r="J11" s="90"/>
      <c r="K11" s="90"/>
      <c r="L11" s="90"/>
    </row>
    <row r="12" spans="1:12" ht="12.75">
      <c r="A12" s="86">
        <v>7</v>
      </c>
      <c r="B12" s="91" t="s">
        <v>72</v>
      </c>
      <c r="C12" s="90">
        <v>10</v>
      </c>
      <c r="D12" s="90">
        <v>10736</v>
      </c>
      <c r="E12" s="90">
        <v>6</v>
      </c>
      <c r="F12" s="90">
        <v>6441.6</v>
      </c>
      <c r="G12" s="90"/>
      <c r="H12" s="90"/>
      <c r="I12" s="90"/>
      <c r="J12" s="90"/>
      <c r="K12" s="90">
        <v>4</v>
      </c>
      <c r="L12" s="90">
        <v>4294.4</v>
      </c>
    </row>
    <row r="13" spans="1:12" ht="12.75">
      <c r="A13" s="86">
        <v>8</v>
      </c>
      <c r="B13" s="89" t="s">
        <v>18</v>
      </c>
      <c r="C13" s="90">
        <v>29</v>
      </c>
      <c r="D13" s="90">
        <v>31134.4</v>
      </c>
      <c r="E13" s="90">
        <v>27</v>
      </c>
      <c r="F13" s="90">
        <v>28987.2</v>
      </c>
      <c r="G13" s="90">
        <v>1</v>
      </c>
      <c r="H13" s="90">
        <v>1073.6</v>
      </c>
      <c r="I13" s="90"/>
      <c r="J13" s="90"/>
      <c r="K13" s="90">
        <v>1</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35</v>
      </c>
      <c r="D15" s="90">
        <v>18251.2</v>
      </c>
      <c r="E15" s="90">
        <v>23</v>
      </c>
      <c r="F15" s="90">
        <v>15064.8</v>
      </c>
      <c r="G15" s="90">
        <v>3</v>
      </c>
      <c r="H15" s="90">
        <v>2146.8</v>
      </c>
      <c r="I15" s="90"/>
      <c r="J15" s="90"/>
      <c r="K15" s="90">
        <v>8</v>
      </c>
      <c r="L15" s="90">
        <v>4294.4</v>
      </c>
    </row>
    <row r="16" spans="1:12" ht="12.75">
      <c r="A16" s="86">
        <v>11</v>
      </c>
      <c r="B16" s="91" t="s">
        <v>71</v>
      </c>
      <c r="C16" s="90"/>
      <c r="D16" s="90"/>
      <c r="E16" s="90"/>
      <c r="F16" s="90"/>
      <c r="G16" s="90"/>
      <c r="H16" s="90"/>
      <c r="I16" s="90"/>
      <c r="J16" s="90"/>
      <c r="K16" s="90"/>
      <c r="L16" s="90"/>
    </row>
    <row r="17" spans="1:12" ht="12.75">
      <c r="A17" s="86">
        <v>12</v>
      </c>
      <c r="B17" s="91" t="s">
        <v>72</v>
      </c>
      <c r="C17" s="90">
        <v>35</v>
      </c>
      <c r="D17" s="90">
        <v>18251.2</v>
      </c>
      <c r="E17" s="90">
        <v>23</v>
      </c>
      <c r="F17" s="90">
        <v>15064.8</v>
      </c>
      <c r="G17" s="90">
        <v>3</v>
      </c>
      <c r="H17" s="90">
        <v>2146.8</v>
      </c>
      <c r="I17" s="90"/>
      <c r="J17" s="90"/>
      <c r="K17" s="90">
        <v>8</v>
      </c>
      <c r="L17" s="90">
        <v>4294.4</v>
      </c>
    </row>
    <row r="18" spans="1:12" ht="12.75">
      <c r="A18" s="86">
        <v>13</v>
      </c>
      <c r="B18" s="92" t="s">
        <v>91</v>
      </c>
      <c r="C18" s="90">
        <v>71</v>
      </c>
      <c r="D18" s="90">
        <v>18519.6</v>
      </c>
      <c r="E18" s="90">
        <v>54</v>
      </c>
      <c r="F18" s="90">
        <v>14473.3</v>
      </c>
      <c r="G18" s="90">
        <v>3</v>
      </c>
      <c r="H18" s="90">
        <v>805.2</v>
      </c>
      <c r="I18" s="90">
        <v>2</v>
      </c>
      <c r="J18" s="90">
        <v>536.8</v>
      </c>
      <c r="K18" s="90">
        <v>10</v>
      </c>
      <c r="L18" s="90">
        <v>2684</v>
      </c>
    </row>
    <row r="19" spans="1:12" ht="12.75">
      <c r="A19" s="86">
        <v>14</v>
      </c>
      <c r="B19" s="92" t="s">
        <v>92</v>
      </c>
      <c r="C19" s="90">
        <v>5</v>
      </c>
      <c r="D19" s="90">
        <v>671</v>
      </c>
      <c r="E19" s="90">
        <v>3</v>
      </c>
      <c r="F19" s="90">
        <v>402.6</v>
      </c>
      <c r="G19" s="90"/>
      <c r="H19" s="90"/>
      <c r="I19" s="90"/>
      <c r="J19" s="90"/>
      <c r="K19" s="90">
        <v>2</v>
      </c>
      <c r="L19" s="90">
        <v>268.4</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 aca="true" t="shared" si="1" ref="C28:L28">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 aca="true" t="shared" si="2" ref="C39:L39">SUM(C40,C47,C48,C49)</f>
        <v>5</v>
      </c>
      <c r="D39" s="88">
        <f t="shared" si="2"/>
        <v>5368</v>
      </c>
      <c r="E39" s="88">
        <f t="shared" si="2"/>
        <v>3</v>
      </c>
      <c r="F39" s="88">
        <f t="shared" si="2"/>
        <v>1610.4</v>
      </c>
      <c r="G39" s="88">
        <f t="shared" si="2"/>
        <v>0</v>
      </c>
      <c r="H39" s="88">
        <f t="shared" si="2"/>
        <v>0</v>
      </c>
      <c r="I39" s="88">
        <f t="shared" si="2"/>
        <v>0</v>
      </c>
      <c r="J39" s="88">
        <f t="shared" si="2"/>
        <v>0</v>
      </c>
      <c r="K39" s="88">
        <f t="shared" si="2"/>
        <v>2</v>
      </c>
      <c r="L39" s="88">
        <f t="shared" si="2"/>
        <v>2147.2</v>
      </c>
    </row>
    <row r="40" spans="1:12" ht="12.75">
      <c r="A40" s="86">
        <v>35</v>
      </c>
      <c r="B40" s="89" t="s">
        <v>78</v>
      </c>
      <c r="C40" s="90">
        <f aca="true" t="shared" si="3" ref="C40:L40">SUM(C41,C44)</f>
        <v>5</v>
      </c>
      <c r="D40" s="90">
        <f t="shared" si="3"/>
        <v>5368</v>
      </c>
      <c r="E40" s="90">
        <f t="shared" si="3"/>
        <v>3</v>
      </c>
      <c r="F40" s="90">
        <f t="shared" si="3"/>
        <v>1610.4</v>
      </c>
      <c r="G40" s="90">
        <f t="shared" si="3"/>
        <v>0</v>
      </c>
      <c r="H40" s="90">
        <f t="shared" si="3"/>
        <v>0</v>
      </c>
      <c r="I40" s="90">
        <f t="shared" si="3"/>
        <v>0</v>
      </c>
      <c r="J40" s="90">
        <f t="shared" si="3"/>
        <v>0</v>
      </c>
      <c r="K40" s="90">
        <f t="shared" si="3"/>
        <v>2</v>
      </c>
      <c r="L40" s="90">
        <f t="shared" si="3"/>
        <v>2147.2</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5</v>
      </c>
      <c r="D44" s="90">
        <v>5368</v>
      </c>
      <c r="E44" s="90">
        <v>3</v>
      </c>
      <c r="F44" s="90">
        <v>1610.4</v>
      </c>
      <c r="G44" s="90"/>
      <c r="H44" s="90"/>
      <c r="I44" s="90"/>
      <c r="J44" s="90"/>
      <c r="K44" s="90">
        <v>2</v>
      </c>
      <c r="L44" s="90">
        <v>2147.2</v>
      </c>
    </row>
    <row r="45" spans="1:12" ht="25.5">
      <c r="A45" s="86">
        <v>40</v>
      </c>
      <c r="B45" s="91" t="s">
        <v>82</v>
      </c>
      <c r="C45" s="90"/>
      <c r="D45" s="90"/>
      <c r="E45" s="90"/>
      <c r="F45" s="90"/>
      <c r="G45" s="90"/>
      <c r="H45" s="90"/>
      <c r="I45" s="90"/>
      <c r="J45" s="90"/>
      <c r="K45" s="90"/>
      <c r="L45" s="90"/>
    </row>
    <row r="46" spans="1:12" ht="12.75">
      <c r="A46" s="86">
        <v>41</v>
      </c>
      <c r="B46" s="91" t="s">
        <v>72</v>
      </c>
      <c r="C46" s="90">
        <v>5</v>
      </c>
      <c r="D46" s="90">
        <v>5368</v>
      </c>
      <c r="E46" s="90">
        <v>3</v>
      </c>
      <c r="F46" s="90">
        <v>1610.4</v>
      </c>
      <c r="G46" s="90"/>
      <c r="H46" s="90"/>
      <c r="I46" s="90"/>
      <c r="J46" s="90"/>
      <c r="K46" s="90">
        <v>2</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 aca="true" t="shared" si="4" ref="C50:L50">SUM(C51:C54)</f>
        <v>2</v>
      </c>
      <c r="D50" s="88">
        <f t="shared" si="4"/>
        <v>128.83</v>
      </c>
      <c r="E50" s="88">
        <f t="shared" si="4"/>
        <v>2</v>
      </c>
      <c r="F50" s="88">
        <f t="shared" si="4"/>
        <v>128.88</v>
      </c>
      <c r="G50" s="88">
        <f t="shared" si="4"/>
        <v>0</v>
      </c>
      <c r="H50" s="88">
        <f t="shared" si="4"/>
        <v>0</v>
      </c>
      <c r="I50" s="88">
        <f t="shared" si="4"/>
        <v>0</v>
      </c>
      <c r="J50" s="88">
        <f t="shared" si="4"/>
        <v>0</v>
      </c>
      <c r="K50" s="88">
        <f t="shared" si="4"/>
        <v>0</v>
      </c>
      <c r="L50" s="88">
        <f t="shared" si="4"/>
        <v>0</v>
      </c>
    </row>
    <row r="51" spans="1:12" ht="12.75">
      <c r="A51" s="86">
        <v>46</v>
      </c>
      <c r="B51" s="89" t="s">
        <v>9</v>
      </c>
      <c r="C51" s="90">
        <v>1</v>
      </c>
      <c r="D51" s="90">
        <v>8.05</v>
      </c>
      <c r="E51" s="90">
        <v>1</v>
      </c>
      <c r="F51" s="90">
        <v>8.1</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120.78</v>
      </c>
      <c r="E54" s="90">
        <v>1</v>
      </c>
      <c r="F54" s="90">
        <v>120.78</v>
      </c>
      <c r="G54" s="90"/>
      <c r="H54" s="90"/>
      <c r="I54" s="90"/>
      <c r="J54" s="90"/>
      <c r="K54" s="90"/>
      <c r="L54" s="90"/>
    </row>
    <row r="55" spans="1:12" s="47" customFormat="1" ht="19.5" customHeight="1">
      <c r="A55" s="86">
        <v>50</v>
      </c>
      <c r="B55" s="87" t="s">
        <v>95</v>
      </c>
      <c r="C55" s="88">
        <v>393</v>
      </c>
      <c r="D55" s="88">
        <v>210962.399999999</v>
      </c>
      <c r="E55" s="88">
        <v>78</v>
      </c>
      <c r="F55" s="88">
        <v>41789</v>
      </c>
      <c r="G55" s="88"/>
      <c r="H55" s="88"/>
      <c r="I55" s="88">
        <v>392</v>
      </c>
      <c r="J55" s="88">
        <v>210347.399999999</v>
      </c>
      <c r="K55" s="88">
        <v>1</v>
      </c>
      <c r="L55" s="88">
        <v>536.8</v>
      </c>
    </row>
    <row r="56" spans="1:12" ht="19.5" customHeight="1">
      <c r="A56" s="86">
        <v>51</v>
      </c>
      <c r="B56" s="95" t="s">
        <v>134</v>
      </c>
      <c r="C56" s="88">
        <f aca="true" t="shared" si="5" ref="C56:L56">SUM(C6,C28,C39,C50,C55)</f>
        <v>621</v>
      </c>
      <c r="D56" s="88">
        <f t="shared" si="5"/>
        <v>417291.409999999</v>
      </c>
      <c r="E56" s="88">
        <f t="shared" si="5"/>
        <v>250</v>
      </c>
      <c r="F56" s="88">
        <f t="shared" si="5"/>
        <v>211381.1</v>
      </c>
      <c r="G56" s="88">
        <f t="shared" si="5"/>
        <v>8</v>
      </c>
      <c r="H56" s="88">
        <f t="shared" si="5"/>
        <v>6709.599999999999</v>
      </c>
      <c r="I56" s="88">
        <f t="shared" si="5"/>
        <v>394</v>
      </c>
      <c r="J56" s="88">
        <f t="shared" si="5"/>
        <v>210884.199999999</v>
      </c>
      <c r="K56" s="88">
        <f t="shared" si="5"/>
        <v>43</v>
      </c>
      <c r="L56" s="88">
        <f t="shared" si="5"/>
        <v>32744.72</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&amp;LB6F8A306&amp;CФорма № 10, Підрозділ: Народицький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24">
      <selection activeCell="C42" sqref="C42:D42"/>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2" t="s">
        <v>17</v>
      </c>
      <c r="C3" s="163"/>
      <c r="D3" s="164"/>
      <c r="E3" s="65" t="s">
        <v>108</v>
      </c>
      <c r="F3" s="65" t="s">
        <v>7</v>
      </c>
      <c r="G3" s="65" t="s">
        <v>11</v>
      </c>
    </row>
    <row r="4" spans="1:7" s="101" customFormat="1" ht="12.75" customHeight="1">
      <c r="A4" s="100" t="s">
        <v>3</v>
      </c>
      <c r="B4" s="165" t="s">
        <v>4</v>
      </c>
      <c r="C4" s="166"/>
      <c r="D4" s="167"/>
      <c r="E4" s="100">
        <v>1</v>
      </c>
      <c r="F4" s="100">
        <v>2</v>
      </c>
      <c r="G4" s="100">
        <v>3</v>
      </c>
    </row>
    <row r="5" spans="1:7" ht="18" customHeight="1">
      <c r="A5" s="96">
        <v>1</v>
      </c>
      <c r="B5" s="162" t="s">
        <v>58</v>
      </c>
      <c r="C5" s="163"/>
      <c r="D5" s="164"/>
      <c r="E5" s="97"/>
      <c r="F5" s="97">
        <f>SUM(F6:F33)</f>
        <v>42</v>
      </c>
      <c r="G5" s="97">
        <f>SUM(G6:G33)</f>
        <v>31671.119999999995</v>
      </c>
    </row>
    <row r="6" spans="1:7" ht="12.75" customHeight="1">
      <c r="A6" s="96">
        <v>2</v>
      </c>
      <c r="B6" s="159" t="s">
        <v>114</v>
      </c>
      <c r="C6" s="160"/>
      <c r="D6" s="161"/>
      <c r="E6" s="102" t="s">
        <v>135</v>
      </c>
      <c r="F6" s="98">
        <v>2</v>
      </c>
      <c r="G6" s="99">
        <v>2147.2</v>
      </c>
    </row>
    <row r="7" spans="1:7" ht="26.25" customHeight="1">
      <c r="A7" s="96">
        <v>3</v>
      </c>
      <c r="B7" s="159" t="s">
        <v>59</v>
      </c>
      <c r="C7" s="160"/>
      <c r="D7" s="161"/>
      <c r="E7" s="102" t="s">
        <v>136</v>
      </c>
      <c r="F7" s="98"/>
      <c r="G7" s="99"/>
    </row>
    <row r="8" spans="1:7" ht="39" customHeight="1">
      <c r="A8" s="96">
        <v>4</v>
      </c>
      <c r="B8" s="159" t="s">
        <v>119</v>
      </c>
      <c r="C8" s="160"/>
      <c r="D8" s="161"/>
      <c r="E8" s="102" t="s">
        <v>137</v>
      </c>
      <c r="F8" s="98">
        <v>12</v>
      </c>
      <c r="G8" s="99">
        <v>4831.2</v>
      </c>
    </row>
    <row r="9" spans="1:7" ht="39" customHeight="1">
      <c r="A9" s="96">
        <v>5</v>
      </c>
      <c r="B9" s="159" t="s">
        <v>115</v>
      </c>
      <c r="C9" s="160"/>
      <c r="D9" s="161"/>
      <c r="E9" s="102" t="s">
        <v>138</v>
      </c>
      <c r="F9" s="98"/>
      <c r="G9" s="99"/>
    </row>
    <row r="10" spans="1:7" ht="26.25" customHeight="1">
      <c r="A10" s="96">
        <v>6</v>
      </c>
      <c r="B10" s="159" t="s">
        <v>60</v>
      </c>
      <c r="C10" s="160"/>
      <c r="D10" s="161"/>
      <c r="E10" s="102" t="s">
        <v>139</v>
      </c>
      <c r="F10" s="98"/>
      <c r="G10" s="99"/>
    </row>
    <row r="11" spans="1:7" ht="26.25" customHeight="1">
      <c r="A11" s="96">
        <v>7</v>
      </c>
      <c r="B11" s="159" t="s">
        <v>61</v>
      </c>
      <c r="C11" s="160"/>
      <c r="D11" s="161"/>
      <c r="E11" s="102" t="s">
        <v>140</v>
      </c>
      <c r="F11" s="98"/>
      <c r="G11" s="99"/>
    </row>
    <row r="12" spans="1:7" ht="26.25" customHeight="1">
      <c r="A12" s="96">
        <v>8</v>
      </c>
      <c r="B12" s="159" t="s">
        <v>62</v>
      </c>
      <c r="C12" s="160"/>
      <c r="D12" s="161"/>
      <c r="E12" s="102" t="s">
        <v>141</v>
      </c>
      <c r="F12" s="98"/>
      <c r="G12" s="99"/>
    </row>
    <row r="13" spans="1:7" ht="26.25" customHeight="1">
      <c r="A13" s="96">
        <v>9</v>
      </c>
      <c r="B13" s="159" t="s">
        <v>120</v>
      </c>
      <c r="C13" s="160"/>
      <c r="D13" s="161"/>
      <c r="E13" s="102" t="s">
        <v>142</v>
      </c>
      <c r="F13" s="98"/>
      <c r="G13" s="99"/>
    </row>
    <row r="14" spans="1:7" ht="12.75" customHeight="1">
      <c r="A14" s="96">
        <v>10</v>
      </c>
      <c r="B14" s="159" t="s">
        <v>88</v>
      </c>
      <c r="C14" s="160"/>
      <c r="D14" s="161"/>
      <c r="E14" s="102" t="s">
        <v>143</v>
      </c>
      <c r="F14" s="98">
        <v>4</v>
      </c>
      <c r="G14" s="99">
        <v>2684</v>
      </c>
    </row>
    <row r="15" spans="1:7" ht="12.75" customHeight="1">
      <c r="A15" s="96">
        <v>11</v>
      </c>
      <c r="B15" s="159" t="s">
        <v>63</v>
      </c>
      <c r="C15" s="160"/>
      <c r="D15" s="161"/>
      <c r="E15" s="102" t="s">
        <v>144</v>
      </c>
      <c r="F15" s="98">
        <v>23</v>
      </c>
      <c r="G15" s="99">
        <v>20935.12</v>
      </c>
    </row>
    <row r="16" spans="1:7" ht="12.75" customHeight="1">
      <c r="A16" s="96">
        <v>12</v>
      </c>
      <c r="B16" s="159" t="s">
        <v>64</v>
      </c>
      <c r="C16" s="160"/>
      <c r="D16" s="161"/>
      <c r="E16" s="102" t="s">
        <v>145</v>
      </c>
      <c r="F16" s="98"/>
      <c r="G16" s="99"/>
    </row>
    <row r="17" spans="1:7" ht="26.25" customHeight="1">
      <c r="A17" s="96">
        <v>13</v>
      </c>
      <c r="B17" s="159" t="s">
        <v>65</v>
      </c>
      <c r="C17" s="160"/>
      <c r="D17" s="161"/>
      <c r="E17" s="102" t="s">
        <v>146</v>
      </c>
      <c r="F17" s="98"/>
      <c r="G17" s="99"/>
    </row>
    <row r="18" spans="1:7" ht="26.25" customHeight="1">
      <c r="A18" s="96">
        <v>14</v>
      </c>
      <c r="B18" s="159" t="s">
        <v>121</v>
      </c>
      <c r="C18" s="160"/>
      <c r="D18" s="161"/>
      <c r="E18" s="102" t="s">
        <v>147</v>
      </c>
      <c r="F18" s="98">
        <v>1</v>
      </c>
      <c r="G18" s="99">
        <v>1073.6</v>
      </c>
    </row>
    <row r="19" spans="1:7" ht="26.25" customHeight="1">
      <c r="A19" s="96">
        <v>15</v>
      </c>
      <c r="B19" s="159" t="s">
        <v>116</v>
      </c>
      <c r="C19" s="160"/>
      <c r="D19" s="161"/>
      <c r="E19" s="102" t="s">
        <v>148</v>
      </c>
      <c r="F19" s="98"/>
      <c r="G19" s="99"/>
    </row>
    <row r="20" spans="1:7" ht="52.5" customHeight="1">
      <c r="A20" s="96">
        <v>16</v>
      </c>
      <c r="B20" s="159" t="s">
        <v>122</v>
      </c>
      <c r="C20" s="160"/>
      <c r="D20" s="161"/>
      <c r="E20" s="102" t="s">
        <v>149</v>
      </c>
      <c r="F20" s="98"/>
      <c r="G20" s="99"/>
    </row>
    <row r="21" spans="1:7" ht="12.75" customHeight="1">
      <c r="A21" s="96">
        <v>17</v>
      </c>
      <c r="B21" s="159" t="s">
        <v>86</v>
      </c>
      <c r="C21" s="160"/>
      <c r="D21" s="161"/>
      <c r="E21" s="102" t="s">
        <v>150</v>
      </c>
      <c r="F21" s="98"/>
      <c r="G21" s="99"/>
    </row>
    <row r="22" spans="1:7" ht="26.25" customHeight="1">
      <c r="A22" s="96">
        <v>18</v>
      </c>
      <c r="B22" s="159" t="s">
        <v>117</v>
      </c>
      <c r="C22" s="160"/>
      <c r="D22" s="161"/>
      <c r="E22" s="102" t="s">
        <v>151</v>
      </c>
      <c r="F22" s="98"/>
      <c r="G22" s="99"/>
    </row>
    <row r="23" spans="1:7" ht="52.5" customHeight="1">
      <c r="A23" s="96">
        <v>19</v>
      </c>
      <c r="B23" s="159" t="s">
        <v>87</v>
      </c>
      <c r="C23" s="160"/>
      <c r="D23" s="161"/>
      <c r="E23" s="103" t="s">
        <v>152</v>
      </c>
      <c r="F23" s="98"/>
      <c r="G23" s="99"/>
    </row>
    <row r="24" spans="1:7" ht="27" customHeight="1">
      <c r="A24" s="96">
        <v>20</v>
      </c>
      <c r="B24" s="159" t="s">
        <v>123</v>
      </c>
      <c r="C24" s="160"/>
      <c r="D24" s="161"/>
      <c r="E24" s="103" t="s">
        <v>124</v>
      </c>
      <c r="F24" s="98"/>
      <c r="G24" s="99"/>
    </row>
    <row r="25" spans="1:7" ht="91.5" customHeight="1">
      <c r="A25" s="96">
        <v>21</v>
      </c>
      <c r="B25" s="159" t="s">
        <v>125</v>
      </c>
      <c r="C25" s="160"/>
      <c r="D25" s="161"/>
      <c r="E25" s="103" t="s">
        <v>153</v>
      </c>
      <c r="F25" s="98"/>
      <c r="G25" s="99"/>
    </row>
    <row r="26" spans="1:7" ht="63" customHeight="1">
      <c r="A26" s="96">
        <v>22</v>
      </c>
      <c r="B26" s="159" t="s">
        <v>89</v>
      </c>
      <c r="C26" s="160"/>
      <c r="D26" s="161"/>
      <c r="E26" s="103" t="s">
        <v>154</v>
      </c>
      <c r="F26" s="98"/>
      <c r="G26" s="99"/>
    </row>
    <row r="27" spans="1:7" ht="39" customHeight="1">
      <c r="A27" s="96">
        <v>23</v>
      </c>
      <c r="B27" s="159" t="s">
        <v>118</v>
      </c>
      <c r="C27" s="160"/>
      <c r="D27" s="161"/>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8" t="s">
        <v>160</v>
      </c>
      <c r="F35" s="169"/>
      <c r="I35" s="69"/>
      <c r="J35" s="69"/>
      <c r="K35" s="69"/>
    </row>
    <row r="36" spans="1:11" ht="15.75">
      <c r="A36" s="68"/>
      <c r="B36" s="53"/>
      <c r="C36" s="61" t="s">
        <v>51</v>
      </c>
      <c r="D36" s="40"/>
      <c r="E36" s="61" t="s">
        <v>54</v>
      </c>
      <c r="I36" s="70"/>
      <c r="J36" s="66"/>
      <c r="K36" s="66"/>
    </row>
    <row r="37" spans="1:11" ht="14.25">
      <c r="A37" s="71"/>
      <c r="B37" s="59" t="s">
        <v>50</v>
      </c>
      <c r="C37" s="54"/>
      <c r="D37" s="56" t="s">
        <v>159</v>
      </c>
      <c r="E37" s="172" t="s">
        <v>161</v>
      </c>
      <c r="F37" s="173"/>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70" t="s">
        <v>162</v>
      </c>
      <c r="D40" s="170"/>
      <c r="E40" s="39" t="s">
        <v>159</v>
      </c>
      <c r="I40" s="78"/>
      <c r="J40" s="75"/>
      <c r="K40" s="76"/>
    </row>
    <row r="41" spans="1:11" ht="15" customHeight="1">
      <c r="A41" s="77" t="s">
        <v>159</v>
      </c>
      <c r="B41" s="42" t="s">
        <v>56</v>
      </c>
      <c r="C41" s="171" t="s">
        <v>159</v>
      </c>
      <c r="D41" s="171"/>
      <c r="E41" s="58"/>
      <c r="I41" s="79"/>
      <c r="J41" s="79"/>
      <c r="K41" s="79"/>
    </row>
    <row r="42" spans="1:11" ht="15" customHeight="1">
      <c r="A42" s="80"/>
      <c r="B42" s="43" t="s">
        <v>57</v>
      </c>
      <c r="C42" s="171" t="s">
        <v>163</v>
      </c>
      <c r="D42" s="171"/>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&amp;LB6F8A306&amp;CФорма № 10, Підрозділ: Народицький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DOM</cp:lastModifiedBy>
  <cp:lastPrinted>2022-11-24T11:52:15Z</cp:lastPrinted>
  <dcterms:created xsi:type="dcterms:W3CDTF">2015-09-09T10:27:32Z</dcterms:created>
  <dcterms:modified xsi:type="dcterms:W3CDTF">2024-01-24T07:43:46Z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10_00284_4.2023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0F3FA6E8</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