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<sst xmlns="http://schemas.openxmlformats.org/spreadsheetml/2006/main" count="154" uniqueCount="125">
  <si>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</si>
  <si>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</si>
  <si>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</si>
  <si>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</si>
  <si>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</si>
  <si>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</si>
  <si>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</si>
  <si>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</si>
  <si>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</si>
  <si>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</si>
  <si>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</si>
  <si>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</si>
  <si>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</si>
  <si>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</si>
  <si>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</si>
  <si>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</si>
  <si>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</si>
  <si>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</si>
  <si>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</si>
  <si>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</si>
  <si>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</si>
  <si>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</si>
  <si>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</si>
  <si>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</si>
  <si>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</si>
  <si>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</si>
  <si>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</si>
  <si>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</si>
  <si>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</si>
  <si>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</si>
  <si>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</si>
  <si>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</si>
  <si>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</si>
  <si>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</si>
  <si>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</si>
  <si>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</si>
  <si>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</si>
  <si>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</si>
  <si>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</si>
  <si>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</si>
  <si>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</si>
  <si>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</si>
  <si>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</si>
  <si>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</si>
  <si>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</si>
  <si>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</si>
  <si>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</si>
  <si>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</si>
  <si>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</si>
  <si>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</si>
  <si>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</si>
  <si>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</si>
  <si>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</si>
  <si>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</si>
  <si>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</si>
  <si>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</si>
  <si>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</si>
  <si>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</si>
  <si>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</si>
  <si>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</si>
  <si>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</si>
  <si>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</si>
  <si>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</si>
  <si>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</si>
  <si>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</si>
  <si>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</si>
  <si>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</si>
  <si>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</si>
  <si>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</si>
  <si>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</si>
  <si>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</si>
  <si>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</si>
  <si>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</si>
  <si>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</si>
  <si>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</si>
  <si>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</si>
  <si>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</si>
  <si>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</si>
  <si>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</si>
  <si>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</si>
  <si>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</si>
  <si>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</si>
  <si>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</si>
  <si>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</si>
  <si>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</si>
  <si>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</si>
  <si>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</si>
  <si>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</si>
  <si>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</si>
  <si>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</si>
  <si>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</si>
  <si>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</si>
  <si>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</si>
  <si>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</si>
  <si>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</si>
  <si>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</si>
  <si>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</si>
  <si>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</si>
  <si>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</si>
  <si>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</si>
  <si>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</si>
  <si>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</si>
  <si>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</si>
  <si>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</si>
  <si>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</si>
  <si>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</si>
  <si>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</si>
  <si>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</si>
  <si>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</si>
  <si>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</si>
  <si>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</si>
  <si>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</si>
  <si>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</si>
  <si>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</si>
  <si>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</si>
  <si>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</si>
  <si>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</si>
  <si>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</si>
  <si>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</si>
  <si>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</si>
  <si>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</si>
  <si>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</si>
  <si>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</si>
  <si>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Т.П. Тарасюк</t>
  </si>
  <si>
    <t>1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</si>
</sst>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&amp;LE8A1A7AD&amp;C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645</v>
      </c>
      <c r="D6" s="96">
        <f>SUM(D7,D10,D13,D14,D15,D21,D24,D25,D18,D19,D20)</f>
        <v>731291.18</v>
      </c>
      <c r="E6" s="96">
        <f>SUM(E7,E10,E13,E14,E15,E21,E24,E25,E18,E19,E20)</f>
        <v>536</v>
      </c>
      <c r="F6" s="96">
        <f>SUM(F7,F10,F13,F14,F15,F21,F24,F25,F18,F19,F20)</f>
        <v>609373.3200000001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7</v>
      </c>
      <c r="J6" s="96">
        <f>SUM(J7,J10,J13,J14,J15,J21,J24,J25,J18,J19,J20)</f>
        <v>4708.8</v>
      </c>
      <c r="K6" s="96">
        <f>SUM(K7,K10,K13,K14,K15,K21,K24,K25,K18,K19,K20)</f>
        <v>117</v>
      </c>
      <c r="L6" s="96">
        <f>SUM(L7,L10,L13,L14,L15,L21,L24,L25,L18,L19,L20)</f>
        <v>120539.41</v>
      </c>
    </row>
    <row r="7" spans="1:12" ht="16.5" customHeight="1">
      <c r="A7" s="87">
        <v>2</v>
      </c>
      <c r="B7" s="90" t="s">
        <v>74</v>
      </c>
      <c r="C7" s="97">
        <v>222</v>
      </c>
      <c r="D7" s="97">
        <v>402186.530000001</v>
      </c>
      <c r="E7" s="97">
        <v>203</v>
      </c>
      <c r="F7" s="97">
        <v>339624.62</v>
      </c>
      <c r="G7" s="97"/>
      <c r="H7" s="97"/>
      <c r="I7" s="97">
        <v>1</v>
      </c>
      <c r="J7" s="97">
        <v>908</v>
      </c>
      <c r="K7" s="97">
        <v>22</v>
      </c>
      <c r="L7" s="97">
        <v>50079.01</v>
      </c>
    </row>
    <row r="8" spans="1:12" ht="16.5" customHeight="1">
      <c r="A8" s="87">
        <v>3</v>
      </c>
      <c r="B8" s="91" t="s">
        <v>75</v>
      </c>
      <c r="C8" s="97">
        <v>86</v>
      </c>
      <c r="D8" s="97">
        <v>218265.1</v>
      </c>
      <c r="E8" s="97">
        <v>86</v>
      </c>
      <c r="F8" s="97">
        <v>210982.11</v>
      </c>
      <c r="G8" s="97"/>
      <c r="H8" s="97"/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136</v>
      </c>
      <c r="D9" s="97">
        <v>183921.43</v>
      </c>
      <c r="E9" s="97">
        <v>117</v>
      </c>
      <c r="F9" s="97">
        <v>128642.51</v>
      </c>
      <c r="G9" s="97"/>
      <c r="H9" s="97"/>
      <c r="I9" s="97"/>
      <c r="J9" s="97"/>
      <c r="K9" s="97">
        <v>22</v>
      </c>
      <c r="L9" s="97">
        <v>50079.01</v>
      </c>
    </row>
    <row r="10" spans="1:12" ht="19.5" customHeight="1">
      <c r="A10" s="87">
        <v>5</v>
      </c>
      <c r="B10" s="90" t="s">
        <v>77</v>
      </c>
      <c r="C10" s="97">
        <v>178</v>
      </c>
      <c r="D10" s="97">
        <v>192525.599999999</v>
      </c>
      <c r="E10" s="97">
        <v>137</v>
      </c>
      <c r="F10" s="97">
        <v>144887.9</v>
      </c>
      <c r="G10" s="97"/>
      <c r="H10" s="97"/>
      <c r="I10" s="97">
        <v>4</v>
      </c>
      <c r="J10" s="97">
        <v>3304.6</v>
      </c>
      <c r="K10" s="97">
        <v>44</v>
      </c>
      <c r="L10" s="97">
        <v>52597.2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19848</v>
      </c>
      <c r="E11" s="97">
        <v>2</v>
      </c>
      <c r="F11" s="97">
        <v>4962</v>
      </c>
      <c r="G11" s="97"/>
      <c r="H11" s="97"/>
      <c r="I11" s="97"/>
      <c r="J11" s="97"/>
      <c r="K11" s="97">
        <v>6</v>
      </c>
      <c r="L11" s="97">
        <v>14886</v>
      </c>
    </row>
    <row r="12" spans="1:12" ht="19.5" customHeight="1">
      <c r="A12" s="87">
        <v>7</v>
      </c>
      <c r="B12" s="91" t="s">
        <v>79</v>
      </c>
      <c r="C12" s="97">
        <v>170</v>
      </c>
      <c r="D12" s="97">
        <v>172677.599999999</v>
      </c>
      <c r="E12" s="97">
        <v>135</v>
      </c>
      <c r="F12" s="97">
        <v>139925.9</v>
      </c>
      <c r="G12" s="97"/>
      <c r="H12" s="97"/>
      <c r="I12" s="97">
        <v>4</v>
      </c>
      <c r="J12" s="97">
        <v>3304.6</v>
      </c>
      <c r="K12" s="97">
        <v>38</v>
      </c>
      <c r="L12" s="97">
        <v>37711.2</v>
      </c>
    </row>
    <row r="13" spans="1:12" ht="15" customHeight="1">
      <c r="A13" s="87">
        <v>8</v>
      </c>
      <c r="B13" s="90" t="s">
        <v>18</v>
      </c>
      <c r="C13" s="97">
        <v>80</v>
      </c>
      <c r="D13" s="97">
        <v>80384.4</v>
      </c>
      <c r="E13" s="97">
        <v>76</v>
      </c>
      <c r="F13" s="97">
        <v>75570.4</v>
      </c>
      <c r="G13" s="97"/>
      <c r="H13" s="97"/>
      <c r="I13" s="97"/>
      <c r="J13" s="97"/>
      <c r="K13" s="97">
        <v>5</v>
      </c>
      <c r="L13" s="97">
        <v>4962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60</v>
      </c>
      <c r="D15" s="97">
        <v>30516.3</v>
      </c>
      <c r="E15" s="97">
        <v>53</v>
      </c>
      <c r="F15" s="97">
        <v>28732.3</v>
      </c>
      <c r="G15" s="97"/>
      <c r="H15" s="97"/>
      <c r="I15" s="97"/>
      <c r="J15" s="97"/>
      <c r="K15" s="97">
        <v>7</v>
      </c>
      <c r="L15" s="97">
        <v>3473.4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59</v>
      </c>
      <c r="D17" s="97">
        <v>29275.8</v>
      </c>
      <c r="E17" s="97">
        <v>52</v>
      </c>
      <c r="F17" s="97">
        <v>27491.8</v>
      </c>
      <c r="G17" s="97"/>
      <c r="H17" s="97"/>
      <c r="I17" s="97"/>
      <c r="J17" s="97"/>
      <c r="K17" s="97">
        <v>7</v>
      </c>
      <c r="L17" s="97">
        <v>3473.4</v>
      </c>
    </row>
    <row r="18" spans="1:12" ht="21" customHeight="1">
      <c r="A18" s="87">
        <v>13</v>
      </c>
      <c r="B18" s="99" t="s">
        <v>104</v>
      </c>
      <c r="C18" s="97">
        <v>102</v>
      </c>
      <c r="D18" s="97">
        <v>25306.2</v>
      </c>
      <c r="E18" s="97">
        <v>64</v>
      </c>
      <c r="F18" s="97">
        <v>20196.5</v>
      </c>
      <c r="G18" s="97"/>
      <c r="H18" s="97"/>
      <c r="I18" s="97">
        <v>2</v>
      </c>
      <c r="J18" s="97">
        <v>496.2</v>
      </c>
      <c r="K18" s="97">
        <v>39</v>
      </c>
      <c r="L18" s="97">
        <v>9427.80000000001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372.15</v>
      </c>
      <c r="E19" s="97">
        <v>3</v>
      </c>
      <c r="F19" s="97">
        <v>361.6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291</v>
      </c>
      <c r="D39" s="96">
        <f>SUM(D40,D47,D48,D49)</f>
        <v>302682</v>
      </c>
      <c r="E39" s="96">
        <f>SUM(E40,E47,E48,E49)</f>
        <v>302</v>
      </c>
      <c r="F39" s="96">
        <f>SUM(F40,F47,F48,F49)</f>
        <v>419022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496.2</v>
      </c>
      <c r="K39" s="96">
        <f>SUM(K40,K47,K48,K49)</f>
        <v>3</v>
      </c>
      <c r="L39" s="96">
        <f>SUM(L40,L47,L48,L49)</f>
        <v>2977.2</v>
      </c>
    </row>
    <row r="40" spans="1:12" ht="24" customHeight="1">
      <c r="A40" s="87">
        <v>35</v>
      </c>
      <c r="B40" s="90" t="s">
        <v>85</v>
      </c>
      <c r="C40" s="97">
        <f>SUM(C41,C44)</f>
        <v>287</v>
      </c>
      <c r="D40" s="97">
        <f>SUM(D41,D44)</f>
        <v>299704.8</v>
      </c>
      <c r="E40" s="97">
        <f>SUM(E41,E44)</f>
        <v>298</v>
      </c>
      <c r="F40" s="97">
        <f>SUM(F41,F44)</f>
        <v>416044.8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496.2</v>
      </c>
      <c r="K40" s="97">
        <f>SUM(K41,K44)</f>
        <v>3</v>
      </c>
      <c r="L40" s="97">
        <f>SUM(L41,L44)</f>
        <v>2977.2</v>
      </c>
    </row>
    <row r="41" spans="1:12" ht="19.5" customHeight="1">
      <c r="A41" s="87">
        <v>36</v>
      </c>
      <c r="B41" s="90" t="s">
        <v>86</v>
      </c>
      <c r="C41" s="97">
        <v>39</v>
      </c>
      <c r="D41" s="97">
        <v>38703.6</v>
      </c>
      <c r="E41" s="97">
        <v>39</v>
      </c>
      <c r="F41" s="97">
        <v>17706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39</v>
      </c>
      <c r="D43" s="97">
        <v>38703.6</v>
      </c>
      <c r="E43" s="97">
        <v>39</v>
      </c>
      <c r="F43" s="97">
        <v>17706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248</v>
      </c>
      <c r="D44" s="97">
        <v>261001.2</v>
      </c>
      <c r="E44" s="97">
        <v>259</v>
      </c>
      <c r="F44" s="97">
        <v>398338.8</v>
      </c>
      <c r="G44" s="97"/>
      <c r="H44" s="97"/>
      <c r="I44" s="97">
        <v>1</v>
      </c>
      <c r="J44" s="97">
        <v>496.2</v>
      </c>
      <c r="K44" s="97">
        <v>3</v>
      </c>
      <c r="L44" s="97">
        <v>2977.2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248</v>
      </c>
      <c r="D46" s="97">
        <v>261001.2</v>
      </c>
      <c r="E46" s="97">
        <v>259</v>
      </c>
      <c r="F46" s="97">
        <v>398338.8</v>
      </c>
      <c r="G46" s="97"/>
      <c r="H46" s="97"/>
      <c r="I46" s="97">
        <v>1</v>
      </c>
      <c r="J46" s="97">
        <v>496.2</v>
      </c>
      <c r="K46" s="97">
        <v>3</v>
      </c>
      <c r="L46" s="97">
        <v>2977.2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2977.2</v>
      </c>
      <c r="E49" s="97">
        <v>4</v>
      </c>
      <c r="F49" s="97">
        <v>2977.2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337</v>
      </c>
      <c r="D55" s="96">
        <v>167219.4</v>
      </c>
      <c r="E55" s="96">
        <v>67</v>
      </c>
      <c r="F55" s="96">
        <v>32950</v>
      </c>
      <c r="G55" s="96"/>
      <c r="H55" s="96"/>
      <c r="I55" s="96">
        <v>316</v>
      </c>
      <c r="J55" s="96">
        <v>155448.6</v>
      </c>
      <c r="K55" s="97">
        <v>21</v>
      </c>
      <c r="L55" s="96">
        <v>10420.2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1273</v>
      </c>
      <c r="D56" s="96">
        <f t="shared" si="0"/>
        <v>1201192.58</v>
      </c>
      <c r="E56" s="96">
        <f t="shared" si="0"/>
        <v>905</v>
      </c>
      <c r="F56" s="96">
        <f t="shared" si="0"/>
        <v>1061345.32</v>
      </c>
      <c r="G56" s="96">
        <f t="shared" si="0"/>
        <v>0</v>
      </c>
      <c r="H56" s="96">
        <f t="shared" si="0"/>
        <v>0</v>
      </c>
      <c r="I56" s="96">
        <f t="shared" si="0"/>
        <v>324</v>
      </c>
      <c r="J56" s="96">
        <f t="shared" si="0"/>
        <v>160653.6</v>
      </c>
      <c r="K56" s="96">
        <f t="shared" si="0"/>
        <v>141</v>
      </c>
      <c r="L56" s="96">
        <f t="shared" si="0"/>
        <v>133936.81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&amp;LE8A1A7AD&amp;CФорма № 10, Підрозділ: Коростенський міськрайонний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139</v>
      </c>
      <c r="F4" s="93">
        <f>SUM(F5:F25)</f>
        <v>131952.01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1736.7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17487.77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74</v>
      </c>
      <c r="F7" s="95">
        <v>53186.8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4962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992.4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18</v>
      </c>
      <c r="F13" s="95">
        <v>25970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25</v>
      </c>
      <c r="F14" s="95">
        <v>21661.94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496.2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4962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&amp;LE8A1A7AD&amp;CФорма № 10, Підрозділ: Коростенський міськрайонний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2022-07-13T06:37:16Z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E8A1A7AD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