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5" i="2" l="1"/>
  <c r="E45" i="2"/>
  <c r="E46" i="2" s="1"/>
  <c r="F15" i="2"/>
  <c r="F45" i="2"/>
  <c r="F46" i="2"/>
  <c r="D8" i="5" s="1"/>
  <c r="G15" i="2"/>
  <c r="G45" i="2"/>
  <c r="G46" i="2" s="1"/>
  <c r="H15" i="2"/>
  <c r="H45" i="2"/>
  <c r="H46" i="2"/>
  <c r="I15" i="2"/>
  <c r="I45" i="2"/>
  <c r="I46" i="2" s="1"/>
  <c r="J15" i="2"/>
  <c r="D4" i="5" s="1"/>
  <c r="J45" i="2"/>
  <c r="J46" i="2"/>
  <c r="K15" i="2"/>
  <c r="K45" i="2"/>
  <c r="K46" i="2" s="1"/>
  <c r="D3" i="5" s="1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9" i="5"/>
  <c r="L46" i="2" l="1"/>
  <c r="D10" i="5"/>
</calcChain>
</file>

<file path=xl/sharedStrings.xml><?xml version="1.0" encoding="utf-8"?>
<sst xmlns="http://schemas.openxmlformats.org/spreadsheetml/2006/main" count="278" uniqueCount="210">
  <si>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</si>
  <si>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</si>
  <si>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</si>
  <si>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</si>
  <si>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</si>
  <si>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</si>
  <si>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</si>
  <si>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</si>
  <si>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</si>
  <si>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</si>
  <si>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</si>
  <si>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</si>
  <si>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Петриківський районний суд Дніпропетровської області</t>
  </si>
  <si>
    <t>51800,смт. Петриківка,вул. Леваневського 19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</si>
  <si>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</si>
  <si>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</si>
  <si>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</si>
  <si>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</si>
  <si>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</si>
  <si>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</si>
  <si>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</si>
  <si>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</si>
  <si>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</si>
  <si>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</si>
  <si>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</si>
  <si>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</si>
  <si>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</si>
  <si>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</si>
  <si>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</si>
  <si>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</si>
  <si>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</si>
  <si>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</si>
  <si>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</si>
  <si>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</si>
  <si>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</si>
  <si>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</si>
  <si>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</si>
  <si>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</si>
  <si>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</si>
  <si>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</si>
  <si>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</si>
  <si>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</si>
  <si>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</si>
  <si>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</si>
  <si>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</si>
  <si>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</si>
  <si>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</si>
  <si>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</si>
  <si>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</si>
  <si>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</si>
  <si>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</si>
  <si>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</si>
  <si>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</si>
  <si>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</si>
  <si>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</si>
  <si>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</si>
  <si>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</si>
  <si>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</si>
  <si>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</si>
  <si>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</si>
  <si>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</si>
  <si>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</si>
  <si>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</si>
  <si>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</si>
  <si>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</si>
  <si>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</si>
  <si>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</si>
  <si>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</si>
  <si>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</si>
  <si>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</si>
  <si>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</si>
  <si>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</si>
  <si>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</si>
  <si>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</si>
  <si>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</si>
  <si>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</si>
  <si>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</si>
  <si>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</si>
  <si>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</si>
  <si>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</si>
  <si>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</si>
  <si>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</si>
  <si>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</si>
  <si>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</si>
  <si>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</si>
  <si>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</si>
  <si>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</si>
  <si>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</si>
  <si>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</si>
  <si>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</si>
  <si>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</si>
  <si>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</si>
  <si>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</si>
  <si>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</si>
  <si>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</si>
  <si>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</si>
  <si>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</si>
  <si>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</si>
  <si>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</si>
  <si>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</si>
  <si>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</si>
  <si>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</si>
  <si>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</si>
  <si>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</si>
  <si>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</si>
  <si>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</si>
  <si>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</si>
  <si>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</si>
  <si>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</si>
  <si>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</si>
  <si>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</si>
  <si>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</si>
  <si>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</si>
  <si>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</si>
  <si>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</si>
  <si>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</si>
  <si>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</si>
  <si>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</si>
  <si>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</si>
  <si>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</si>
  <si>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</si>
  <si>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</si>
  <si>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</si>
  <si>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</si>
  <si>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</si>
  <si>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</si>
  <si>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</si>
  <si>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</si>
  <si>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</si>
  <si>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</si>
  <si>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</si>
  <si>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</si>
  <si>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</si>
  <si>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</si>
  <si>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</si>
  <si>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</si>
  <si>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</si>
  <si>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</si>
  <si>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</si>
  <si>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</si>
  <si>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</si>
  <si>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</si>
  <si>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</si>
  <si>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</si>
  <si>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</si>
  <si>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</si>
  <si>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</si>
  <si>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</si>
  <si>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</si>
  <si>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</si>
  <si>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</si>
  <si>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</si>
  <si>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</si>
  <si>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</si>
  <si>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</si>
  <si>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</si>
  <si>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</si>
  <si>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</si>
  <si>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</si>
  <si>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</si>
  <si>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</si>
  <si>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</si>
  <si>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</si>
  <si>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</si>
  <si>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</si>
  <si>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</si>
  <si>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</si>
  <si>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</si>
  <si>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</si>
  <si>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</si>
  <si>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</si>
  <si>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</si>
  <si>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</si>
  <si>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</si>
  <si>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</si>
  <si>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</si>
  <si>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</si>
  <si>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</si>
  <si>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</si>
  <si>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</si>
  <si>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</si>
  <si>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</si>
  <si>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</si>
  <si>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</si>
  <si>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</si>
  <si>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</si>
  <si>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</si>
  <si>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</si>
  <si>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</si>
  <si>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</si>
  <si>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</si>
  <si>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</si>
  <si>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</si>
  <si>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</si>
  <si>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</si>
  <si>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</si>
  <si>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</si>
  <si>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</si>
  <si>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</si>
  <si>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</si>
  <si>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</si>
  <si>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</si>
  <si>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</si>
  <si>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</si>
  <si>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</si>
  <si>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І.М. Іщенко</t>
  </si>
  <si>
    <t>(П.І.Б.)</t>
  </si>
  <si>
    <t>І.В. Бахмат</t>
  </si>
  <si>
    <t>(05634)2-22-45</t>
  </si>
  <si>
    <t>1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</si>
</sst>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B3" sqref="B3:H3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6" width="11.42578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&amp;LAB3CFC6A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1.42578125" customWidth="1"/>
    <col min="9" max="9" width="10.140625" customWidth="1"/>
    <col min="10" max="10" width="8.28515625" customWidth="1"/>
    <col min="11" max="11" width="9" customWidth="1"/>
    <col min="12" max="256" width="11.42578125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269</v>
      </c>
      <c r="F6" s="91">
        <v>126</v>
      </c>
      <c r="G6" s="91">
        <v>2</v>
      </c>
      <c r="H6" s="91">
        <v>112</v>
      </c>
      <c r="I6" s="91" t="s">
        <v>70</v>
      </c>
      <c r="J6" s="91">
        <v>157</v>
      </c>
      <c r="K6" s="92">
        <v>22</v>
      </c>
      <c r="L6" s="104">
        <f t="shared" ref="L6:L11" si="0">E6-F6</f>
        <v>143</v>
      </c>
    </row>
    <row r="7" spans="1:12" x14ac:dyDescent="0.2">
      <c r="A7" s="66"/>
      <c r="B7" s="72" t="s">
        <v>33</v>
      </c>
      <c r="C7" s="81"/>
      <c r="D7" s="88">
        <v>2</v>
      </c>
      <c r="E7" s="91">
        <v>274</v>
      </c>
      <c r="F7" s="91">
        <v>272</v>
      </c>
      <c r="G7" s="91"/>
      <c r="H7" s="91">
        <v>264</v>
      </c>
      <c r="I7" s="91">
        <v>237</v>
      </c>
      <c r="J7" s="91">
        <v>10</v>
      </c>
      <c r="K7" s="92"/>
      <c r="L7" s="104">
        <f t="shared" si="0"/>
        <v>2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23</v>
      </c>
      <c r="F9" s="91">
        <v>22</v>
      </c>
      <c r="G9" s="91"/>
      <c r="H9" s="92">
        <v>19</v>
      </c>
      <c r="I9" s="91">
        <v>14</v>
      </c>
      <c r="J9" s="91">
        <v>4</v>
      </c>
      <c r="K9" s="92"/>
      <c r="L9" s="104">
        <f t="shared" si="0"/>
        <v>1</v>
      </c>
    </row>
    <row r="10" spans="1:12" x14ac:dyDescent="0.2">
      <c r="A10" s="66"/>
      <c r="B10" s="72" t="s">
        <v>36</v>
      </c>
      <c r="C10" s="81"/>
      <c r="D10" s="88">
        <v>5</v>
      </c>
      <c r="E10" s="91">
        <v>1</v>
      </c>
      <c r="F10" s="91">
        <v>1</v>
      </c>
      <c r="G10" s="91"/>
      <c r="H10" s="91">
        <v>1</v>
      </c>
      <c r="I10" s="91">
        <v>1</v>
      </c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10</v>
      </c>
      <c r="F12" s="91">
        <v>10</v>
      </c>
      <c r="G12" s="91"/>
      <c r="H12" s="91">
        <v>8</v>
      </c>
      <c r="I12" s="91">
        <v>4</v>
      </c>
      <c r="J12" s="91">
        <v>2</v>
      </c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>
        <v>2</v>
      </c>
      <c r="F13" s="91"/>
      <c r="G13" s="91"/>
      <c r="H13" s="91"/>
      <c r="I13" s="91"/>
      <c r="J13" s="91">
        <v>2</v>
      </c>
      <c r="K13" s="92">
        <v>1</v>
      </c>
      <c r="L13" s="104">
        <f t="shared" ref="L13:L46" si="1">E13-F13</f>
        <v>2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579</v>
      </c>
      <c r="F15" s="92">
        <f t="shared" si="2"/>
        <v>431</v>
      </c>
      <c r="G15" s="92">
        <f t="shared" si="2"/>
        <v>2</v>
      </c>
      <c r="H15" s="92">
        <f t="shared" si="2"/>
        <v>404</v>
      </c>
      <c r="I15" s="92">
        <f t="shared" si="2"/>
        <v>256</v>
      </c>
      <c r="J15" s="92">
        <f t="shared" si="2"/>
        <v>175</v>
      </c>
      <c r="K15" s="92">
        <f t="shared" si="2"/>
        <v>23</v>
      </c>
      <c r="L15" s="104">
        <f t="shared" si="1"/>
        <v>148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10</v>
      </c>
      <c r="F16" s="92">
        <v>10</v>
      </c>
      <c r="G16" s="92"/>
      <c r="H16" s="92">
        <v>8</v>
      </c>
      <c r="I16" s="92">
        <v>8</v>
      </c>
      <c r="J16" s="92">
        <v>2</v>
      </c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12</v>
      </c>
      <c r="F17" s="92">
        <v>8</v>
      </c>
      <c r="G17" s="92"/>
      <c r="H17" s="92">
        <v>9</v>
      </c>
      <c r="I17" s="92">
        <v>6</v>
      </c>
      <c r="J17" s="92">
        <v>3</v>
      </c>
      <c r="K17" s="92">
        <v>1</v>
      </c>
      <c r="L17" s="104">
        <f t="shared" si="1"/>
        <v>4</v>
      </c>
    </row>
    <row r="18" spans="1:12" ht="25.7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4</v>
      </c>
      <c r="F19" s="92">
        <v>4</v>
      </c>
      <c r="G19" s="92"/>
      <c r="H19" s="92">
        <v>3</v>
      </c>
      <c r="I19" s="92">
        <v>1</v>
      </c>
      <c r="J19" s="92">
        <v>1</v>
      </c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18</v>
      </c>
      <c r="F24" s="92">
        <v>14</v>
      </c>
      <c r="G24" s="92"/>
      <c r="H24" s="92">
        <v>12</v>
      </c>
      <c r="I24" s="92">
        <v>7</v>
      </c>
      <c r="J24" s="92">
        <v>6</v>
      </c>
      <c r="K24" s="92">
        <v>1</v>
      </c>
      <c r="L24" s="104">
        <f t="shared" si="1"/>
        <v>4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26</v>
      </c>
      <c r="F25" s="92">
        <v>21</v>
      </c>
      <c r="G25" s="92"/>
      <c r="H25" s="92">
        <v>22</v>
      </c>
      <c r="I25" s="92">
        <v>17</v>
      </c>
      <c r="J25" s="92">
        <v>4</v>
      </c>
      <c r="K25" s="92"/>
      <c r="L25" s="104">
        <f t="shared" si="1"/>
        <v>5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>
        <v>3</v>
      </c>
      <c r="F26" s="92">
        <v>3</v>
      </c>
      <c r="G26" s="92"/>
      <c r="H26" s="92">
        <v>3</v>
      </c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177</v>
      </c>
      <c r="F27" s="92">
        <v>153</v>
      </c>
      <c r="G27" s="92">
        <v>1</v>
      </c>
      <c r="H27" s="92">
        <v>131</v>
      </c>
      <c r="I27" s="92">
        <v>119</v>
      </c>
      <c r="J27" s="92">
        <v>46</v>
      </c>
      <c r="K27" s="92">
        <v>1</v>
      </c>
      <c r="L27" s="104">
        <f t="shared" si="1"/>
        <v>24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251</v>
      </c>
      <c r="F28" s="92">
        <v>121</v>
      </c>
      <c r="G28" s="92">
        <v>3</v>
      </c>
      <c r="H28" s="92">
        <v>121</v>
      </c>
      <c r="I28" s="92">
        <v>91</v>
      </c>
      <c r="J28" s="92">
        <v>130</v>
      </c>
      <c r="K28" s="92">
        <v>13</v>
      </c>
      <c r="L28" s="104">
        <f t="shared" si="1"/>
        <v>130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19</v>
      </c>
      <c r="F29" s="92">
        <v>19</v>
      </c>
      <c r="G29" s="92"/>
      <c r="H29" s="92">
        <v>19</v>
      </c>
      <c r="I29" s="92">
        <v>15</v>
      </c>
      <c r="J29" s="92"/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20</v>
      </c>
      <c r="F30" s="92">
        <v>15</v>
      </c>
      <c r="G30" s="92"/>
      <c r="H30" s="92">
        <v>16</v>
      </c>
      <c r="I30" s="92">
        <v>15</v>
      </c>
      <c r="J30" s="92">
        <v>4</v>
      </c>
      <c r="K30" s="92"/>
      <c r="L30" s="104">
        <f t="shared" si="1"/>
        <v>5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4</v>
      </c>
      <c r="F31" s="92">
        <v>1</v>
      </c>
      <c r="G31" s="92"/>
      <c r="H31" s="92">
        <v>2</v>
      </c>
      <c r="I31" s="92">
        <v>1</v>
      </c>
      <c r="J31" s="92">
        <v>2</v>
      </c>
      <c r="K31" s="92"/>
      <c r="L31" s="104">
        <f t="shared" si="1"/>
        <v>3</v>
      </c>
    </row>
    <row r="32" spans="1:12" ht="25.7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>
        <v>1</v>
      </c>
      <c r="F34" s="92">
        <v>1</v>
      </c>
      <c r="G34" s="92"/>
      <c r="H34" s="92">
        <v>1</v>
      </c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5</v>
      </c>
      <c r="F35" s="92">
        <v>3</v>
      </c>
      <c r="G35" s="92"/>
      <c r="H35" s="92">
        <v>5</v>
      </c>
      <c r="I35" s="92">
        <v>2</v>
      </c>
      <c r="J35" s="92"/>
      <c r="K35" s="92"/>
      <c r="L35" s="104">
        <f t="shared" si="1"/>
        <v>2</v>
      </c>
    </row>
    <row r="36" spans="1:12" ht="25.7" customHeight="1" x14ac:dyDescent="0.2">
      <c r="A36" s="68"/>
      <c r="B36" s="76" t="s">
        <v>51</v>
      </c>
      <c r="C36" s="83"/>
      <c r="D36" s="88">
        <v>31</v>
      </c>
      <c r="E36" s="92">
        <v>17</v>
      </c>
      <c r="F36" s="92">
        <v>14</v>
      </c>
      <c r="G36" s="92"/>
      <c r="H36" s="92">
        <v>13</v>
      </c>
      <c r="I36" s="92">
        <v>11</v>
      </c>
      <c r="J36" s="92">
        <v>4</v>
      </c>
      <c r="K36" s="92">
        <v>1</v>
      </c>
      <c r="L36" s="104">
        <f t="shared" si="1"/>
        <v>3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389</v>
      </c>
      <c r="F40" s="92">
        <v>237</v>
      </c>
      <c r="G40" s="92">
        <v>3</v>
      </c>
      <c r="H40" s="92">
        <v>199</v>
      </c>
      <c r="I40" s="92">
        <v>137</v>
      </c>
      <c r="J40" s="92">
        <v>190</v>
      </c>
      <c r="K40" s="92">
        <v>15</v>
      </c>
      <c r="L40" s="104">
        <f t="shared" si="1"/>
        <v>152</v>
      </c>
    </row>
    <row r="41" spans="1:12" ht="18.95" customHeight="1" x14ac:dyDescent="0.2">
      <c r="A41" s="69" t="s">
        <v>30</v>
      </c>
      <c r="B41" s="77" t="s">
        <v>55</v>
      </c>
      <c r="C41" s="77"/>
      <c r="D41" s="88">
        <v>36</v>
      </c>
      <c r="E41" s="92">
        <v>310</v>
      </c>
      <c r="F41" s="92">
        <v>291</v>
      </c>
      <c r="G41" s="92"/>
      <c r="H41" s="92">
        <v>282</v>
      </c>
      <c r="I41" s="92" t="s">
        <v>70</v>
      </c>
      <c r="J41" s="92">
        <v>28</v>
      </c>
      <c r="K41" s="92"/>
      <c r="L41" s="104">
        <f t="shared" si="1"/>
        <v>19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4</v>
      </c>
      <c r="F42" s="92">
        <v>3</v>
      </c>
      <c r="G42" s="92"/>
      <c r="H42" s="92">
        <v>4</v>
      </c>
      <c r="I42" s="92" t="s">
        <v>70</v>
      </c>
      <c r="J42" s="92"/>
      <c r="K42" s="92"/>
      <c r="L42" s="104">
        <f t="shared" si="1"/>
        <v>1</v>
      </c>
    </row>
    <row r="43" spans="1:12" ht="25.7" customHeight="1" x14ac:dyDescent="0.2">
      <c r="A43" s="69"/>
      <c r="B43" s="77" t="s">
        <v>57</v>
      </c>
      <c r="C43" s="77"/>
      <c r="D43" s="88">
        <v>38</v>
      </c>
      <c r="E43" s="92">
        <v>12</v>
      </c>
      <c r="F43" s="92">
        <v>12</v>
      </c>
      <c r="G43" s="92"/>
      <c r="H43" s="92">
        <v>11</v>
      </c>
      <c r="I43" s="92">
        <v>11</v>
      </c>
      <c r="J43" s="92">
        <v>1</v>
      </c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322</v>
      </c>
      <c r="F45" s="92">
        <f>F41+F43+F44</f>
        <v>303</v>
      </c>
      <c r="G45" s="92">
        <f>G41+G43+G44</f>
        <v>0</v>
      </c>
      <c r="H45" s="92">
        <f>H41+H43+H44</f>
        <v>293</v>
      </c>
      <c r="I45" s="92">
        <f>I43+I44</f>
        <v>11</v>
      </c>
      <c r="J45" s="92">
        <f>J41+J43+J44</f>
        <v>29</v>
      </c>
      <c r="K45" s="92">
        <f>K41+K43+K44</f>
        <v>0</v>
      </c>
      <c r="L45" s="104">
        <f t="shared" si="1"/>
        <v>19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1308</v>
      </c>
      <c r="F46" s="92">
        <f t="shared" si="3"/>
        <v>985</v>
      </c>
      <c r="G46" s="92">
        <f t="shared" si="3"/>
        <v>5</v>
      </c>
      <c r="H46" s="92">
        <f t="shared" si="3"/>
        <v>908</v>
      </c>
      <c r="I46" s="92">
        <f t="shared" si="3"/>
        <v>411</v>
      </c>
      <c r="J46" s="92">
        <f t="shared" si="3"/>
        <v>400</v>
      </c>
      <c r="K46" s="92">
        <f t="shared" si="3"/>
        <v>39</v>
      </c>
      <c r="L46" s="104">
        <f t="shared" si="1"/>
        <v>323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01.01.2020, Кінець періоду: 30.06.2020&amp;LAB3CFC6A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5" customWidth="1"/>
    <col min="2" max="2" width="12.85546875" customWidth="1"/>
    <col min="3" max="3" width="6.85546875" customWidth="1"/>
    <col min="4" max="4" width="43.28515625" customWidth="1"/>
    <col min="5" max="5" width="13" customWidth="1"/>
    <col min="6" max="6" width="8.28515625" customWidth="1"/>
    <col min="7" max="7" width="9.7109375" customWidth="1"/>
    <col min="8" max="256" width="11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4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2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155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1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7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57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17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6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5.7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13</v>
      </c>
      <c r="H13" s="50"/>
    </row>
    <row r="14" spans="1:8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215</v>
      </c>
      <c r="H14" s="50"/>
    </row>
    <row r="15" spans="1:8" x14ac:dyDescent="0.2">
      <c r="A15" s="107"/>
      <c r="B15" s="63"/>
      <c r="C15" s="128" t="s">
        <v>92</v>
      </c>
      <c r="D15" s="128"/>
      <c r="E15" s="128"/>
      <c r="F15" s="154">
        <v>13</v>
      </c>
      <c r="G15" s="92">
        <v>2</v>
      </c>
      <c r="H15" s="50"/>
    </row>
    <row r="16" spans="1:8" x14ac:dyDescent="0.2">
      <c r="A16" s="107"/>
      <c r="B16" s="63"/>
      <c r="C16" s="130" t="s">
        <v>93</v>
      </c>
      <c r="D16" s="130"/>
      <c r="E16" s="130"/>
      <c r="F16" s="154">
        <v>14</v>
      </c>
      <c r="G16" s="92">
        <v>5</v>
      </c>
      <c r="H16" s="50"/>
    </row>
    <row r="17" spans="1:8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10</v>
      </c>
      <c r="H17" s="50"/>
    </row>
    <row r="18" spans="1:8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39</v>
      </c>
      <c r="H18" s="50"/>
    </row>
    <row r="19" spans="1:8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1</v>
      </c>
      <c r="H19" s="50"/>
    </row>
    <row r="20" spans="1:8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314</v>
      </c>
      <c r="H20" s="50"/>
    </row>
    <row r="21" spans="1:8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19</v>
      </c>
      <c r="H21" s="50"/>
    </row>
    <row r="22" spans="1:8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15</v>
      </c>
      <c r="H22" s="50"/>
    </row>
    <row r="23" spans="1:8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16</v>
      </c>
      <c r="H23" s="50"/>
    </row>
    <row r="24" spans="1:8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7</v>
      </c>
      <c r="H24" s="50"/>
    </row>
    <row r="25" spans="1:8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72</v>
      </c>
      <c r="H43" s="50"/>
    </row>
    <row r="44" spans="1:8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17</v>
      </c>
      <c r="H44" s="50"/>
    </row>
    <row r="45" spans="1:8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17</v>
      </c>
      <c r="H46" s="50"/>
    </row>
    <row r="47" spans="1:8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24</v>
      </c>
      <c r="H49" s="50"/>
    </row>
    <row r="50" spans="1:8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10</v>
      </c>
      <c r="H50" s="50"/>
    </row>
    <row r="51" spans="1:8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2</v>
      </c>
      <c r="H51" s="50"/>
    </row>
    <row r="52" spans="1:8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Петриківський районний суд Дніпропетровської області, 
Початок періоду: 01.01.2020, Кінець періоду: 30.06.2020&amp;LAB3CFC6A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1.42578125" customWidth="1"/>
    <col min="8" max="8" width="11.140625" customWidth="1"/>
    <col min="9" max="9" width="14.85546875" customWidth="1"/>
    <col min="10" max="256" width="11.42578125" customWidth="1"/>
  </cols>
  <sheetData>
    <row r="1" spans="1:10" ht="15.2" customHeight="1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ht="15.2" customHeight="1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112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75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21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>
        <v>1</v>
      </c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36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ht="15.2" customHeight="1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ht="15.2" customHeight="1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ht="15.2" customHeight="1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ht="15.2" customHeight="1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ht="15.2" customHeight="1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ht="15.2" customHeight="1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ht="15.2" customHeight="1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ht="15.2" customHeight="1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ht="15.2" customHeight="1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ht="15.2" customHeight="1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2</v>
      </c>
      <c r="J19" s="50"/>
    </row>
    <row r="20" spans="1:10" ht="15.2" customHeight="1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158</v>
      </c>
      <c r="J20" s="50"/>
    </row>
    <row r="21" spans="1:10" ht="15.2" customHeight="1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32</v>
      </c>
      <c r="J21" s="50"/>
    </row>
    <row r="22" spans="1:10" ht="15.2" customHeight="1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6</v>
      </c>
      <c r="J22" s="50"/>
    </row>
    <row r="23" spans="1:10" ht="15.2" customHeight="1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5.7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>
        <v>1</v>
      </c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3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3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16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>
        <v>2</v>
      </c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>
        <v>2</v>
      </c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ht="15.2" customHeight="1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ht="15.2" customHeight="1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ht="15.2" customHeight="1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2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ht="15.2" customHeight="1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40</v>
      </c>
      <c r="J37" s="50"/>
    </row>
    <row r="38" spans="1:10" ht="15.2" customHeight="1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282</v>
      </c>
      <c r="J38" s="50"/>
    </row>
    <row r="39" spans="1:10" ht="15.2" customHeight="1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107</v>
      </c>
      <c r="J39" s="50"/>
    </row>
    <row r="40" spans="1:10" ht="15.2" customHeight="1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ht="15.2" customHeight="1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15280511</v>
      </c>
      <c r="J41" s="50"/>
    </row>
    <row r="42" spans="1:10" ht="15.2" customHeight="1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474034</v>
      </c>
      <c r="J42" s="50"/>
    </row>
    <row r="43" spans="1:10" ht="15.2" customHeight="1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ht="15.2" customHeight="1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2</v>
      </c>
      <c r="J44" s="50"/>
    </row>
    <row r="45" spans="1:10" ht="15.2" customHeight="1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ht="15.2" customHeight="1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43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/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355</v>
      </c>
      <c r="F55" s="92">
        <v>39</v>
      </c>
      <c r="G55" s="92">
        <v>9</v>
      </c>
      <c r="H55" s="92"/>
      <c r="I55" s="92">
        <v>1</v>
      </c>
      <c r="J55" s="50"/>
    </row>
    <row r="56" spans="1:10" x14ac:dyDescent="0.2">
      <c r="A56" s="128" t="s">
        <v>131</v>
      </c>
      <c r="B56" s="128"/>
      <c r="C56" s="128"/>
      <c r="D56" s="128"/>
      <c r="E56" s="92">
        <v>9</v>
      </c>
      <c r="F56" s="92">
        <v>3</v>
      </c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101</v>
      </c>
      <c r="F57" s="92">
        <v>96</v>
      </c>
      <c r="G57" s="92">
        <v>1</v>
      </c>
      <c r="H57" s="92"/>
      <c r="I57" s="92">
        <v>1</v>
      </c>
      <c r="J57" s="50"/>
    </row>
    <row r="58" spans="1:10" x14ac:dyDescent="0.2">
      <c r="A58" s="128" t="s">
        <v>133</v>
      </c>
      <c r="B58" s="128"/>
      <c r="C58" s="128"/>
      <c r="D58" s="128"/>
      <c r="E58" s="92">
        <v>293</v>
      </c>
      <c r="F58" s="92"/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ht="15.2" customHeight="1" x14ac:dyDescent="0.2">
      <c r="A62" s="114" t="s">
        <v>136</v>
      </c>
      <c r="B62" s="127"/>
      <c r="C62" s="127"/>
      <c r="D62" s="127"/>
      <c r="E62" s="145"/>
      <c r="F62" s="195">
        <v>482</v>
      </c>
      <c r="G62" s="207">
        <v>1541110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153</v>
      </c>
      <c r="G63" s="208">
        <v>1049841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329</v>
      </c>
      <c r="G64" s="208">
        <v>491269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174</v>
      </c>
      <c r="G65" s="207">
        <v>84473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01.01.2020, Кінець періоду: 30.06.2020&amp;LAB3CFC6A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5703125" customWidth="1"/>
    <col min="2" max="2" width="61.85546875" customWidth="1"/>
    <col min="3" max="3" width="11.42578125" customWidth="1"/>
    <col min="4" max="4" width="15.7109375" customWidth="1"/>
    <col min="5" max="256" width="11.425781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9.75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13.142857142857142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16.666666666666668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7.8947368421052628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92.182741116751274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454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654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48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43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74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105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14</v>
      </c>
      <c r="E15" s="237"/>
    </row>
    <row r="16" spans="1:5" ht="15.2" customHeight="1" x14ac:dyDescent="0.2">
      <c r="A16" s="221"/>
      <c r="B16" s="221"/>
      <c r="C16" s="89"/>
      <c r="D16" s="89"/>
    </row>
    <row r="17" spans="1:7" ht="15.2" customHeight="1" x14ac:dyDescent="0.2">
      <c r="A17" s="222"/>
      <c r="B17" s="222"/>
      <c r="C17" s="232"/>
      <c r="D17" s="232"/>
    </row>
    <row r="18" spans="1:7" ht="15.2" customHeight="1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/>
      <c r="D24" s="172"/>
    </row>
    <row r="25" spans="1:7" ht="12.95" customHeight="1" x14ac:dyDescent="0.2">
      <c r="A25" s="227" t="s">
        <v>199</v>
      </c>
      <c r="B25" s="231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209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Петриківський районний суд Дніпропетровської області, 
Початок періоду: 01.01.2020, Кінець періоду: 30.06.2020&amp;LAB3CFC6A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Donets</dc:creator>
  <cp:lastModifiedBy>Користувач Windows</cp:lastModifiedBy>
  <dcterms:created xsi:type="dcterms:W3CDTF">2020-10-30T08:24:50Z</dcterms:created>
  <dcterms:modified xsi:type="dcterms:W3CDTF">2020-10-30T08:24:50Z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AB3CFC6A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