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<sst xmlns="http://schemas.openxmlformats.org/spreadsheetml/2006/main" count="154" uniqueCount="129">
  <si>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</si>
  <si>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</si>
  <si>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</si>
  <si>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</si>
  <si>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</si>
  <si>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</si>
  <si>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</si>
  <si>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</si>
  <si>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</si>
  <si>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</si>
  <si>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</si>
  <si>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</si>
  <si>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</si>
  <si>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</si>
  <si>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</si>
  <si>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</si>
  <si>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</si>
  <si>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</si>
  <si>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</si>
  <si>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</si>
  <si>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</si>
  <si>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</si>
  <si>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</si>
  <si>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</si>
  <si>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</si>
  <si>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</si>
  <si>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</si>
  <si>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</si>
  <si>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</si>
  <si>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</si>
  <si>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</si>
  <si>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</si>
  <si>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</si>
  <si>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</si>
  <si>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</si>
  <si>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</si>
  <si>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</si>
  <si>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</si>
  <si>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</si>
  <si>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</si>
  <si>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</si>
  <si>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</si>
  <si>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</si>
  <si>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</si>
  <si>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</si>
  <si>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</si>
  <si>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</si>
  <si>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</si>
  <si>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</si>
  <si>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</si>
  <si>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</si>
  <si>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</si>
  <si>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</si>
  <si>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</si>
  <si>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</si>
  <si>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</si>
  <si>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</si>
  <si>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</si>
  <si>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</si>
  <si>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</si>
  <si>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</si>
  <si>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</si>
  <si>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</si>
  <si>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</si>
  <si>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</si>
  <si>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</si>
  <si>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</si>
  <si>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</si>
  <si>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</si>
  <si>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</si>
  <si>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</si>
  <si>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</si>
  <si>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</si>
  <si>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</si>
  <si>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</si>
  <si>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</si>
  <si>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</si>
  <si>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</si>
  <si>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</si>
  <si>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</si>
  <si>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</si>
  <si>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</si>
  <si>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</si>
  <si>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</si>
  <si>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</si>
  <si>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</si>
  <si>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</si>
  <si>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</si>
  <si>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</si>
  <si>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</si>
  <si>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</si>
  <si>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</si>
  <si>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</si>
  <si>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</si>
  <si>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</si>
  <si>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</si>
  <si>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</si>
  <si>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</si>
  <si>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</si>
  <si>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</si>
  <si>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</si>
  <si>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</si>
  <si>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</si>
  <si>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</si>
  <si>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</si>
  <si>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</si>
  <si>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</si>
  <si>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</si>
  <si>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</si>
  <si>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</si>
  <si>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</si>
  <si>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</si>
  <si>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</si>
  <si>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</si>
  <si>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</si>
  <si>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</si>
  <si>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</si>
  <si>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</si>
  <si>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</si>
  <si>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Рожищенський районний суд Волинської області</t>
  </si>
  <si>
    <t>45100. Волинська область.м. Рожище</t>
  </si>
  <si>
    <t>вул. Грушевського</t>
  </si>
  <si>
    <t/>
  </si>
  <si>
    <t>І.І. Сіліч</t>
  </si>
  <si>
    <t>І.В. Сімінська</t>
  </si>
  <si>
    <t>03368 222 93</t>
  </si>
  <si>
    <t>03368 215 79</t>
  </si>
  <si>
    <t>inbox@rg.vl.court.gov.ua</t>
  </si>
  <si>
    <t>1 жовтня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</si>
</sst>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4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&amp;LB6354503&amp;C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336</v>
      </c>
      <c r="D6" s="96">
        <f>SUM(D7,D10,D13,D14,D15,D21,D24,D25,D18,D19,D20)</f>
        <v>353925.23000000016</v>
      </c>
      <c r="E6" s="96">
        <f>SUM(E7,E10,E13,E14,E15,E21,E24,E25,E18,E19,E20)</f>
        <v>255</v>
      </c>
      <c r="F6" s="96">
        <f>SUM(F7,F10,F13,F14,F15,F21,F24,F25,F18,F19,F20)</f>
        <v>289668.6800000002</v>
      </c>
      <c r="G6" s="96">
        <f>SUM(G7,G10,G13,G14,G15,G21,G24,G25,G18,G19,G20)</f>
        <v>39</v>
      </c>
      <c r="H6" s="96">
        <f>SUM(H7,H10,H13,H14,H15,H21,H24,H25,H18,H19,H20)</f>
        <v>23354.2</v>
      </c>
      <c r="I6" s="96">
        <f>SUM(I7,I10,I13,I14,I15,I21,I24,I25,I18,I19,I20)</f>
        <v>54</v>
      </c>
      <c r="J6" s="96">
        <f>SUM(J7,J10,J13,J14,J15,J21,J24,J25,J18,J19,J20)</f>
        <v>39366.2</v>
      </c>
      <c r="K6" s="96">
        <f>SUM(K7,K10,K13,K14,K15,K21,K24,K25,K18,K19,K20)</f>
        <v>68</v>
      </c>
      <c r="L6" s="96">
        <f>SUM(L7,L10,L13,L14,L15,L21,L24,L25,L18,L19,L20)</f>
        <v>56193.439999999995</v>
      </c>
    </row>
    <row r="7" spans="1:12" ht="16.5" customHeight="1">
      <c r="A7" s="87">
        <v>2</v>
      </c>
      <c r="B7" s="90" t="s">
        <v>74</v>
      </c>
      <c r="C7" s="97">
        <v>142</v>
      </c>
      <c r="D7" s="97">
        <v>201740.43</v>
      </c>
      <c r="E7" s="97">
        <v>82</v>
      </c>
      <c r="F7" s="97">
        <v>152588.88</v>
      </c>
      <c r="G7" s="97">
        <v>9</v>
      </c>
      <c r="H7" s="97">
        <v>10455.7</v>
      </c>
      <c r="I7" s="97">
        <v>46</v>
      </c>
      <c r="J7" s="97">
        <v>34749</v>
      </c>
      <c r="K7" s="97">
        <v>53</v>
      </c>
      <c r="L7" s="97">
        <v>46944.64</v>
      </c>
    </row>
    <row r="8" spans="1:12" ht="16.5" customHeight="1">
      <c r="A8" s="87">
        <v>3</v>
      </c>
      <c r="B8" s="91" t="s">
        <v>75</v>
      </c>
      <c r="C8" s="97">
        <v>64</v>
      </c>
      <c r="D8" s="97">
        <v>134528</v>
      </c>
      <c r="E8" s="97">
        <v>62</v>
      </c>
      <c r="F8" s="97">
        <v>132607</v>
      </c>
      <c r="G8" s="97">
        <v>5</v>
      </c>
      <c r="H8" s="97">
        <v>7611</v>
      </c>
      <c r="I8" s="97"/>
      <c r="J8" s="97"/>
      <c r="K8" s="97">
        <v>2</v>
      </c>
      <c r="L8" s="97">
        <v>4204</v>
      </c>
    </row>
    <row r="9" spans="1:12" ht="16.5" customHeight="1">
      <c r="A9" s="87">
        <v>4</v>
      </c>
      <c r="B9" s="91" t="s">
        <v>76</v>
      </c>
      <c r="C9" s="97">
        <v>78</v>
      </c>
      <c r="D9" s="97">
        <v>67212.4300000001</v>
      </c>
      <c r="E9" s="97">
        <v>20</v>
      </c>
      <c r="F9" s="97">
        <v>19981.88</v>
      </c>
      <c r="G9" s="97">
        <v>4</v>
      </c>
      <c r="H9" s="97">
        <v>2844.7</v>
      </c>
      <c r="I9" s="97">
        <v>46</v>
      </c>
      <c r="J9" s="97">
        <v>34749</v>
      </c>
      <c r="K9" s="97">
        <v>51</v>
      </c>
      <c r="L9" s="97">
        <v>42740.64</v>
      </c>
    </row>
    <row r="10" spans="1:12" ht="19.5" customHeight="1">
      <c r="A10" s="87">
        <v>5</v>
      </c>
      <c r="B10" s="90" t="s">
        <v>77</v>
      </c>
      <c r="C10" s="97">
        <v>77</v>
      </c>
      <c r="D10" s="97">
        <v>72308.8000000001</v>
      </c>
      <c r="E10" s="97">
        <v>70</v>
      </c>
      <c r="F10" s="97">
        <v>66315.0000000001</v>
      </c>
      <c r="G10" s="97">
        <v>7</v>
      </c>
      <c r="H10" s="97">
        <v>3254.6</v>
      </c>
      <c r="I10" s="97">
        <v>5</v>
      </c>
      <c r="J10" s="97">
        <v>3146</v>
      </c>
      <c r="K10" s="97">
        <v>4</v>
      </c>
      <c r="L10" s="97">
        <v>3363.2</v>
      </c>
    </row>
    <row r="11" spans="1:12" ht="19.5" customHeight="1">
      <c r="A11" s="87">
        <v>6</v>
      </c>
      <c r="B11" s="91" t="s">
        <v>78</v>
      </c>
      <c r="C11" s="97">
        <v>6</v>
      </c>
      <c r="D11" s="97">
        <v>12612</v>
      </c>
      <c r="E11" s="97">
        <v>6</v>
      </c>
      <c r="F11" s="97">
        <v>12612</v>
      </c>
      <c r="G11" s="97"/>
      <c r="H11" s="97"/>
      <c r="I11" s="97">
        <v>2</v>
      </c>
      <c r="J11" s="97">
        <v>840.8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71</v>
      </c>
      <c r="D12" s="97">
        <v>59696.8</v>
      </c>
      <c r="E12" s="97">
        <v>64</v>
      </c>
      <c r="F12" s="97">
        <v>53703</v>
      </c>
      <c r="G12" s="97">
        <v>7</v>
      </c>
      <c r="H12" s="97">
        <v>3254.6</v>
      </c>
      <c r="I12" s="97">
        <v>3</v>
      </c>
      <c r="J12" s="97">
        <v>2305.2</v>
      </c>
      <c r="K12" s="97">
        <v>4</v>
      </c>
      <c r="L12" s="97">
        <v>3363.2</v>
      </c>
    </row>
    <row r="13" spans="1:12" ht="15" customHeight="1">
      <c r="A13" s="87">
        <v>8</v>
      </c>
      <c r="B13" s="90" t="s">
        <v>18</v>
      </c>
      <c r="C13" s="97">
        <v>74</v>
      </c>
      <c r="D13" s="97">
        <v>62219.2000000001</v>
      </c>
      <c r="E13" s="97">
        <v>69</v>
      </c>
      <c r="F13" s="97">
        <v>57942.8000000001</v>
      </c>
      <c r="G13" s="97">
        <v>20</v>
      </c>
      <c r="H13" s="97">
        <v>8683.4</v>
      </c>
      <c r="I13" s="97">
        <v>2</v>
      </c>
      <c r="J13" s="97">
        <v>1261.2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32</v>
      </c>
      <c r="D15" s="97">
        <v>15344.6</v>
      </c>
      <c r="E15" s="97">
        <v>24</v>
      </c>
      <c r="F15" s="97">
        <v>10720</v>
      </c>
      <c r="G15" s="97">
        <v>2</v>
      </c>
      <c r="H15" s="97">
        <v>768.4</v>
      </c>
      <c r="I15" s="97"/>
      <c r="J15" s="97"/>
      <c r="K15" s="97">
        <v>8</v>
      </c>
      <c r="L15" s="97">
        <v>3993.8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2</v>
      </c>
      <c r="F16" s="97">
        <v>1471.4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29</v>
      </c>
      <c r="D17" s="97">
        <v>12191.6</v>
      </c>
      <c r="E17" s="97">
        <v>22</v>
      </c>
      <c r="F17" s="97">
        <v>9248.6</v>
      </c>
      <c r="G17" s="97">
        <v>2</v>
      </c>
      <c r="H17" s="97">
        <v>768.4</v>
      </c>
      <c r="I17" s="97"/>
      <c r="J17" s="97"/>
      <c r="K17" s="97">
        <v>7</v>
      </c>
      <c r="L17" s="97">
        <v>2942.8</v>
      </c>
    </row>
    <row r="18" spans="1:12" ht="21" customHeight="1">
      <c r="A18" s="87">
        <v>13</v>
      </c>
      <c r="B18" s="99" t="s">
        <v>104</v>
      </c>
      <c r="C18" s="97">
        <v>11</v>
      </c>
      <c r="D18" s="97">
        <v>2312.2</v>
      </c>
      <c r="E18" s="97">
        <v>10</v>
      </c>
      <c r="F18" s="97">
        <v>2102</v>
      </c>
      <c r="G18" s="97">
        <v>1</v>
      </c>
      <c r="H18" s="97">
        <v>192.1</v>
      </c>
      <c r="I18" s="97">
        <v>1</v>
      </c>
      <c r="J18" s="97">
        <v>210</v>
      </c>
      <c r="K18" s="97">
        <v>1</v>
      </c>
      <c r="L18" s="97">
        <v>210.2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447.73</v>
      </c>
      <c r="E50" s="96">
        <f>SUM(E51:E54)</f>
        <v>4</v>
      </c>
      <c r="F50" s="96">
        <f>SUM(F51:F54)</f>
        <v>387.4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1</v>
      </c>
      <c r="L50" s="96">
        <f>SUM(L51:L54)</f>
        <v>63.06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6.31</v>
      </c>
      <c r="E51" s="97">
        <v>1</v>
      </c>
      <c r="F51" s="97">
        <v>6.4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3</v>
      </c>
      <c r="D52" s="97">
        <v>189.18</v>
      </c>
      <c r="E52" s="97">
        <v>2</v>
      </c>
      <c r="F52" s="97">
        <v>128</v>
      </c>
      <c r="G52" s="97"/>
      <c r="H52" s="97"/>
      <c r="I52" s="97"/>
      <c r="J52" s="97"/>
      <c r="K52" s="97">
        <v>1</v>
      </c>
      <c r="L52" s="97">
        <v>63.06</v>
      </c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252.24</v>
      </c>
      <c r="E54" s="97">
        <v>1</v>
      </c>
      <c r="F54" s="97">
        <v>253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240</v>
      </c>
      <c r="D55" s="96">
        <v>100896</v>
      </c>
      <c r="E55" s="96">
        <v>129</v>
      </c>
      <c r="F55" s="96">
        <v>54212.8000000001</v>
      </c>
      <c r="G55" s="96"/>
      <c r="H55" s="96"/>
      <c r="I55" s="96">
        <v>240</v>
      </c>
      <c r="J55" s="96">
        <v>100896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581</v>
      </c>
      <c r="D56" s="96">
        <f t="shared" si="0"/>
        <v>455268.96000000014</v>
      </c>
      <c r="E56" s="96">
        <f t="shared" si="0"/>
        <v>388</v>
      </c>
      <c r="F56" s="96">
        <f t="shared" si="0"/>
        <v>344268.88000000035</v>
      </c>
      <c r="G56" s="96">
        <f t="shared" si="0"/>
        <v>39</v>
      </c>
      <c r="H56" s="96">
        <f t="shared" si="0"/>
        <v>23354.2</v>
      </c>
      <c r="I56" s="96">
        <f t="shared" si="0"/>
        <v>294</v>
      </c>
      <c r="J56" s="96">
        <f t="shared" si="0"/>
        <v>140262.2</v>
      </c>
      <c r="K56" s="96">
        <f t="shared" si="0"/>
        <v>69</v>
      </c>
      <c r="L56" s="96">
        <f t="shared" si="0"/>
        <v>56256.49999999999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&amp;LB6354503&amp;CФорма № 10, Підрозділ: Рожищенський районний суд Волинської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68</v>
      </c>
      <c r="F4" s="93">
        <f>SUM(F5:F25)</f>
        <v>55555.86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47</v>
      </c>
      <c r="F7" s="95">
        <v>38887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4</v>
      </c>
      <c r="F10" s="95">
        <v>5885.6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3846.66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2102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2102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&amp;LB6354503&amp;CФорма № 10, Підрозділ: Рожищенський районний суд Волинської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2020-10-09T08:13:46Z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10_00167_3.2020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B6354503</vt:lpwstr>
  </property>
  <property fmtid="{D5CDD505-2E9C-101B-9397-08002B2CF9AE}" pid="10" name="Підрозд">
    <vt:lpwstr>Рожищенський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350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