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E1656" i="2"/>
  <c r="F1017" i="2"/>
  <c r="G1017" i="2"/>
  <c r="H1017" i="2"/>
  <c r="I1017" i="2"/>
  <c r="I1656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G1656" i="2"/>
  <c r="H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<sst xmlns="http://schemas.openxmlformats.org/spreadsheetml/2006/main" count="6872" uniqueCount="2533">
  <si>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</si>
  <si>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</si>
  <si>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</si>
  <si>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</si>
  <si>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</si>
  <si>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</si>
  <si>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</si>
  <si>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</si>
  <si>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</si>
  <si>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</si>
  <si>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</si>
  <si>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</si>
  <si>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</si>
  <si>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</si>
  <si>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</si>
  <si>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</si>
  <si>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</si>
  <si>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</si>
  <si>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</si>
  <si>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</si>
  <si>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</si>
  <si>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</si>
  <si>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</si>
  <si>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</si>
  <si>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</si>
  <si>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</si>
  <si>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</si>
  <si>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</si>
  <si>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</si>
  <si>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</si>
  <si>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</si>
  <si>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</si>
  <si>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</si>
  <si>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</si>
  <si>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</si>
  <si>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</si>
  <si>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</si>
  <si>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</si>
  <si>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</si>
  <si>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</si>
  <si>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</si>
  <si>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</si>
  <si>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</si>
  <si>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</si>
  <si>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</si>
  <si>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</si>
  <si>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</si>
  <si>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</si>
  <si>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</si>
  <si>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</si>
  <si>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</si>
  <si>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</si>
  <si>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</si>
  <si>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</si>
  <si>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</si>
  <si>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</si>
  <si>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</si>
  <si>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</si>
  <si>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</si>
  <si>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</si>
  <si>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</si>
  <si>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</si>
  <si>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</si>
  <si>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</si>
  <si>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</si>
  <si>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</si>
  <si>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</si>
  <si>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</si>
  <si>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</si>
  <si>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</si>
  <si>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</si>
  <si>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</si>
  <si>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</si>
  <si>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</si>
  <si>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</si>
  <si>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</si>
  <si>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</si>
  <si>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</si>
  <si>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</si>
  <si>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</si>
  <si>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</si>
  <si>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</si>
  <si>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</si>
  <si>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</si>
  <si>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</si>
  <si>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</si>
  <si>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</si>
  <si>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</si>
  <si>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</si>
  <si>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</si>
  <si>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</si>
  <si>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</si>
  <si>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</si>
  <si>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</si>
  <si>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</si>
  <si>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</si>
  <si>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</si>
  <si>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</si>
  <si>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</si>
  <si>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</si>
  <si>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</si>
  <si>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</si>
  <si>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</si>
  <si>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</si>
  <si>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</si>
  <si>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</si>
  <si>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</si>
  <si>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</si>
  <si>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</si>
  <si>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</si>
  <si>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</si>
  <si>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</si>
  <si>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</si>
  <si>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</si>
  <si>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</si>
  <si>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</si>
  <si>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</si>
  <si>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</si>
  <si>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</si>
  <si>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</si>
  <si>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</si>
  <si>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</si>
  <si>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</si>
  <si>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</si>
  <si>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</si>
  <si>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</si>
  <si>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</si>
  <si>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</si>
  <si>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</si>
  <si>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</si>
  <si>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</si>
  <si>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</si>
  <si>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</si>
  <si>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</si>
  <si>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</si>
  <si>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</si>
  <si>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</si>
  <si>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</si>
  <si>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</si>
  <si>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</si>
  <si>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</si>
  <si>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</si>
  <si>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</si>
  <si>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</si>
  <si>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</si>
  <si>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</si>
  <si>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</si>
  <si>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</si>
  <si>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</si>
  <si>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</si>
  <si>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</si>
  <si>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</si>
  <si>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</si>
  <si>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</si>
  <si>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</si>
  <si>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</si>
  <si>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</si>
  <si>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</si>
  <si>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</si>
  <si>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</si>
  <si>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</si>
  <si>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</si>
  <si>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</si>
  <si>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</si>
  <si>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</si>
  <si>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</si>
  <si>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</si>
  <si>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</si>
  <si>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</si>
  <si>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</si>
  <si>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</si>
  <si>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</si>
  <si>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</si>
  <si>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</si>
  <si>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</si>
  <si>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</si>
  <si>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</si>
  <si>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</si>
  <si>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</si>
  <si>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</si>
  <si>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</si>
  <si>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</si>
  <si>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</si>
  <si>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</si>
  <si>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</si>
  <si>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</si>
  <si>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</si>
  <si>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</si>
  <si>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</si>
  <si>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</si>
  <si>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</si>
  <si>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</si>
  <si>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</si>
  <si>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</si>
  <si>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</si>
  <si>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</si>
  <si>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</si>
  <si>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</si>
  <si>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</si>
  <si>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</si>
  <si>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</si>
  <si>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</si>
  <si>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</si>
  <si>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</si>
  <si>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</si>
  <si>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</si>
  <si>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</si>
  <si>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</si>
  <si>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</si>
  <si>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</si>
  <si>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</si>
  <si>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</si>
  <si>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</si>
  <si>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</si>
  <si>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</si>
  <si>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</si>
  <si>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</si>
  <si>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</si>
  <si>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</si>
  <si>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</si>
  <si>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</si>
  <si>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</si>
  <si>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</si>
  <si>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</si>
  <si>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</si>
  <si>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</si>
  <si>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</si>
  <si>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</si>
  <si>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</si>
  <si>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</si>
  <si>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</si>
  <si>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</si>
  <si>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</si>
  <si>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</si>
  <si>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</si>
  <si>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</si>
  <si>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</si>
  <si>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</si>
  <si>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</si>
  <si>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</si>
  <si>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</si>
  <si>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</si>
  <si>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</si>
  <si>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</si>
  <si>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</si>
  <si>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</si>
  <si>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</si>
  <si>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</si>
  <si>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</si>
  <si>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</si>
  <si>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</si>
  <si>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</si>
  <si>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</si>
  <si>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</si>
  <si>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</si>
  <si>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</si>
  <si>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</si>
  <si>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</si>
  <si>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</si>
  <si>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</si>
  <si>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</si>
  <si>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</si>
  <si>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</si>
  <si>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</si>
  <si>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</si>
  <si>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</si>
  <si>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</si>
  <si>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</si>
  <si>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</si>
  <si>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</si>
  <si>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</si>
  <si>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</si>
  <si>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</si>
  <si>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</si>
  <si>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</si>
  <si>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</si>
  <si>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</si>
  <si>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</si>
  <si>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</si>
  <si>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</si>
  <si>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</si>
  <si>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</si>
  <si>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</si>
  <si>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</si>
  <si>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</si>
  <si>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</si>
  <si>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</si>
  <si>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</si>
  <si>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</si>
  <si>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</si>
  <si>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</si>
  <si>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</si>
  <si>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</si>
  <si>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</si>
  <si>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</si>
  <si>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</si>
  <si>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</si>
  <si>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</si>
  <si>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</si>
  <si>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</si>
  <si>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</si>
  <si>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</si>
  <si>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</si>
  <si>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</si>
  <si>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</si>
  <si>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</si>
  <si>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</si>
  <si>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</si>
  <si>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</si>
  <si>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</si>
  <si>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</si>
  <si>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</si>
  <si>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</si>
  <si>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</si>
  <si>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</si>
  <si>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</si>
  <si>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</si>
  <si>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</si>
  <si>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</si>
  <si>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</si>
  <si>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</si>
  <si>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</si>
  <si>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</si>
  <si>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</si>
  <si>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</si>
  <si>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</si>
  <si>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</si>
  <si>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</si>
  <si>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</si>
  <si>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</si>
  <si>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</si>
  <si>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</si>
  <si>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</si>
  <si>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</si>
  <si>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</si>
  <si>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</si>
  <si>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</si>
  <si>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</si>
  <si>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</si>
  <si>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</si>
  <si>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</si>
  <si>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</si>
  <si>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</si>
  <si>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</si>
  <si>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</si>
  <si>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</si>
  <si>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</si>
  <si>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</si>
  <si>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</si>
  <si>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</si>
  <si>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</si>
  <si>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</si>
  <si>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</si>
  <si>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</si>
  <si>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</si>
  <si>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</si>
  <si>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</si>
  <si>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</si>
  <si>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</si>
  <si>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</si>
  <si>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</si>
  <si>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</si>
  <si>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</si>
  <si>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</si>
  <si>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</si>
  <si>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</si>
  <si>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</si>
  <si>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</si>
  <si>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</si>
  <si>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</si>
  <si>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</si>
  <si>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</si>
  <si>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</si>
  <si>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</si>
  <si>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</si>
  <si>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</si>
  <si>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</si>
  <si>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</si>
  <si>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</si>
  <si>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</si>
  <si>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</si>
  <si>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</si>
  <si>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</si>
  <si>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</si>
  <si>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</si>
  <si>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</si>
  <si>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</si>
  <si>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</si>
  <si>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</si>
  <si>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</si>
  <si>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</si>
  <si>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</si>
  <si>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</si>
  <si>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</si>
  <si>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</si>
  <si>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</si>
  <si>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</si>
  <si>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</si>
  <si>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</si>
  <si>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</si>
  <si>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</si>
  <si>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</si>
  <si>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</si>
  <si>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</si>
  <si>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</si>
  <si>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</si>
  <si>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</si>
  <si>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</si>
  <si>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</si>
  <si>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</si>
  <si>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</si>
  <si>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</si>
  <si>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</si>
  <si>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</si>
  <si>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</si>
  <si>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</si>
  <si>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</si>
  <si>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</si>
  <si>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</si>
  <si>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</si>
  <si>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</si>
  <si>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</si>
  <si>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</si>
  <si>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</si>
  <si>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</si>
  <si>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</si>
  <si>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</si>
  <si>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</si>
  <si>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</si>
  <si>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</si>
  <si>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</si>
  <si>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</si>
  <si>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</si>
  <si>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</si>
  <si>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</si>
  <si>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</si>
  <si>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</si>
  <si>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</si>
  <si>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</si>
  <si>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</si>
  <si>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</si>
  <si>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</si>
  <si>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</si>
  <si>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</si>
  <si>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</si>
  <si>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</si>
  <si>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</si>
  <si>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</si>
  <si>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</si>
  <si>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</si>
  <si>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</si>
  <si>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</si>
  <si>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</si>
  <si>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</si>
  <si>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</si>
  <si>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</si>
  <si>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</si>
  <si>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</si>
  <si>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</si>
  <si>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</si>
  <si>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</si>
  <si>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</si>
  <si>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</si>
  <si>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</si>
  <si>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</si>
  <si>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</si>
  <si>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</si>
  <si>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</si>
  <si>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</si>
  <si>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</si>
  <si>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</si>
  <si>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</si>
  <si>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</si>
  <si>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</si>
  <si>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</si>
  <si>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</si>
  <si>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</si>
  <si>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</si>
  <si>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</si>
  <si>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</si>
  <si>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</si>
  <si>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</si>
  <si>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</si>
  <si>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</si>
  <si>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</si>
  <si>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</si>
  <si>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</si>
  <si>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</si>
  <si>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</si>
  <si>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</si>
  <si>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</si>
  <si>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</si>
  <si>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</si>
  <si>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</si>
  <si>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</si>
  <si>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</si>
  <si>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</si>
  <si>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</si>
  <si>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</si>
  <si>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</si>
  <si>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</si>
  <si>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</si>
  <si>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</si>
  <si>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</si>
  <si>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</si>
  <si>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</si>
  <si>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</si>
  <si>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</si>
  <si>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</si>
  <si>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</si>
  <si>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</si>
  <si>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</si>
  <si>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</si>
  <si>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</si>
  <si>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</si>
  <si>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</si>
  <si>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</si>
  <si>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</si>
  <si>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</si>
  <si>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</si>
  <si>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</si>
  <si>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</si>
  <si>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</si>
  <si>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</si>
  <si>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</si>
  <si>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</si>
  <si>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</si>
  <si>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</si>
  <si>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</si>
  <si>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</si>
  <si>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</si>
  <si>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</si>
  <si>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</si>
  <si>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</si>
  <si>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</si>
  <si>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</si>
  <si>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</si>
  <si>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</si>
  <si>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</si>
  <si>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</si>
  <si>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</si>
  <si>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</si>
  <si>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</si>
  <si>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</si>
  <si>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</si>
  <si>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</si>
  <si>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</si>
  <si>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</si>
  <si>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</si>
  <si>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</si>
  <si>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</si>
  <si>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</si>
  <si>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</si>
  <si>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</si>
  <si>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</si>
  <si>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</si>
  <si>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</si>
  <si>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</si>
  <si>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</si>
  <si>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</si>
  <si>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</si>
  <si>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</si>
  <si>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</si>
  <si>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</si>
  <si>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</si>
  <si>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</si>
  <si>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</si>
  <si>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</si>
  <si>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</si>
  <si>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</si>
  <si>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</si>
  <si>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</si>
  <si>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</si>
  <si>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</si>
  <si>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</si>
  <si>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</si>
  <si>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</si>
  <si>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</si>
  <si>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</si>
  <si>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</si>
  <si>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</si>
  <si>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</si>
  <si>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</si>
  <si>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</si>
  <si>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</si>
  <si>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</si>
  <si>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</si>
  <si>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</si>
  <si>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</si>
  <si>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</si>
  <si>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</si>
  <si>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</si>
  <si>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</si>
  <si>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</si>
  <si>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</si>
  <si>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</si>
  <si>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</si>
  <si>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</si>
  <si>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</si>
  <si>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</si>
  <si>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</si>
  <si>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</si>
  <si>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</si>
  <si>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</si>
  <si>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</si>
  <si>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</si>
  <si>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</si>
  <si>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</si>
  <si>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</si>
  <si>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</si>
  <si>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</si>
  <si>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</si>
  <si>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</si>
  <si>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</si>
  <si>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</si>
  <si>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</si>
  <si>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</si>
  <si>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</si>
  <si>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</si>
  <si>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</si>
  <si>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</si>
  <si>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</si>
  <si>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</si>
  <si>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</si>
  <si>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</si>
  <si>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</si>
  <si>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</si>
  <si>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</si>
  <si>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</si>
  <si>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</si>
  <si>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</si>
  <si>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</si>
  <si>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</si>
  <si>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</si>
  <si>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</si>
  <si>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</si>
  <si>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</si>
  <si>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</si>
  <si>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</si>
  <si>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</si>
  <si>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</si>
  <si>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</si>
  <si>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</si>
  <si>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</si>
  <si>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</si>
  <si>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</si>
  <si>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</si>
  <si>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</si>
  <si>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</si>
  <si>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</si>
  <si>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</si>
  <si>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</si>
  <si>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</si>
  <si>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</si>
  <si>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</si>
  <si>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</si>
  <si>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</si>
  <si>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</si>
  <si>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</si>
  <si>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</si>
  <si>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</si>
  <si>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</si>
  <si>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</si>
  <si>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</si>
  <si>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</si>
  <si>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</si>
  <si>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</si>
  <si>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</si>
  <si>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</si>
  <si>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</si>
  <si>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</si>
  <si>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</si>
  <si>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</si>
  <si>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</si>
  <si>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</si>
  <si>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</si>
  <si>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</si>
  <si>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</si>
  <si>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</si>
  <si>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</si>
  <si>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</si>
  <si>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</si>
  <si>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</si>
  <si>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</si>
  <si>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</si>
  <si>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</si>
  <si>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</si>
  <si>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</si>
  <si>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</si>
  <si>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</si>
  <si>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</si>
  <si>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</si>
  <si>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</si>
  <si>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</si>
  <si>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</si>
  <si>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</si>
  <si>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</si>
  <si>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</si>
  <si>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</si>
  <si>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</si>
  <si>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</si>
  <si>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</si>
  <si>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</si>
  <si>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</si>
  <si>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</si>
  <si>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</si>
  <si>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</si>
  <si>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</si>
  <si>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</si>
  <si>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</si>
  <si>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</si>
  <si>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</si>
  <si>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</si>
  <si>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</si>
  <si>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</si>
  <si>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</si>
  <si>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</si>
  <si>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</si>
  <si>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</si>
  <si>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</si>
  <si>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</si>
  <si>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</si>
  <si>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</si>
  <si>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</si>
  <si>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</si>
  <si>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</si>
  <si>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</si>
  <si>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</si>
  <si>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</si>
  <si>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</si>
  <si>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</si>
  <si>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</si>
  <si>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</si>
  <si>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</si>
  <si>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</si>
  <si>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</si>
  <si>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</si>
  <si>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</si>
  <si>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</si>
  <si>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</si>
  <si>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</si>
  <si>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</si>
  <si>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</si>
  <si>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</si>
  <si>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</si>
  <si>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</si>
  <si>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</si>
  <si>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</si>
  <si>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</si>
  <si>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</si>
  <si>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</si>
  <si>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</si>
  <si>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</si>
  <si>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</si>
  <si>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</si>
  <si>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</si>
  <si>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</si>
  <si>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</si>
  <si>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</si>
  <si>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</si>
  <si>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</si>
  <si>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</si>
  <si>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</si>
  <si>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</si>
  <si>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</si>
  <si>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</si>
  <si>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</si>
  <si>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</si>
  <si>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</si>
  <si>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</si>
  <si>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</si>
  <si>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</si>
  <si>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</si>
  <si>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</si>
  <si>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</si>
  <si>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</si>
  <si>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</si>
  <si>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</si>
  <si>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</si>
  <si>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</si>
  <si>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</si>
  <si>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</si>
  <si>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</si>
  <si>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</si>
  <si>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</si>
  <si>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</si>
  <si>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</si>
  <si>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</si>
  <si>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</si>
  <si>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</si>
  <si>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</si>
  <si>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</si>
  <si>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</si>
  <si>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</si>
  <si>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</si>
  <si>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</si>
  <si>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</si>
  <si>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</si>
  <si>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</si>
  <si>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</si>
  <si>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</si>
  <si>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</si>
  <si>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</si>
  <si>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</si>
  <si>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</si>
  <si>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</si>
  <si>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</si>
  <si>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</si>
  <si>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</si>
  <si>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</si>
  <si>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</si>
  <si>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</si>
  <si>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</si>
  <si>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</si>
  <si>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</si>
  <si>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</si>
  <si>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</si>
  <si>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</si>
  <si>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</si>
  <si>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</si>
  <si>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</si>
  <si>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</si>
  <si>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</si>
  <si>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</si>
  <si>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</si>
  <si>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</si>
  <si>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</si>
  <si>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</si>
  <si>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</si>
  <si>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</si>
  <si>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</si>
  <si>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</si>
  <si>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</si>
  <si>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</si>
  <si>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</si>
  <si>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</si>
  <si>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</si>
  <si>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</si>
  <si>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</si>
  <si>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</si>
  <si>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</si>
  <si>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</si>
  <si>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</si>
  <si>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</si>
  <si>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</si>
  <si>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</si>
  <si>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</si>
  <si>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</si>
  <si>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</si>
  <si>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</si>
  <si>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</si>
  <si>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</si>
  <si>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</si>
  <si>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</si>
  <si>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</si>
  <si>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</si>
  <si>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</si>
  <si>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</si>
  <si>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</si>
  <si>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</si>
  <si>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</si>
  <si>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</si>
  <si>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</si>
  <si>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</si>
  <si>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</si>
  <si>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</si>
  <si>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</si>
  <si>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</si>
  <si>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</si>
  <si>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</si>
  <si>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</si>
  <si>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</si>
  <si>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</si>
  <si>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</si>
  <si>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</si>
  <si>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</si>
  <si>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</si>
  <si>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</si>
  <si>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</si>
  <si>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</si>
  <si>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</si>
  <si>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</si>
  <si>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</si>
  <si>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</si>
  <si>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</si>
  <si>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</si>
  <si>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</si>
  <si>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</si>
  <si>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</si>
  <si>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</si>
  <si>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</si>
  <si>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</si>
  <si>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</si>
  <si>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</si>
  <si>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</si>
  <si>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</si>
  <si>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</si>
  <si>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</si>
  <si>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</si>
  <si>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</si>
  <si>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</si>
  <si>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</si>
  <si>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</si>
  <si>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</si>
  <si>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</si>
  <si>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</si>
  <si>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</si>
  <si>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</si>
  <si>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</si>
  <si>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</si>
  <si>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</si>
  <si>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</si>
  <si>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</si>
  <si>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</si>
  <si>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</si>
  <si>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</si>
  <si>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</si>
  <si>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</si>
  <si>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</si>
  <si>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</si>
  <si>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</si>
  <si>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</si>
  <si>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</si>
  <si>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</si>
  <si>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</si>
  <si>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</si>
  <si>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</si>
  <si>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</si>
  <si>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</si>
  <si>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</si>
  <si>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</si>
  <si>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</si>
  <si>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</si>
  <si>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</si>
  <si>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</si>
  <si>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</si>
  <si>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</si>
  <si>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</si>
  <si>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</si>
  <si>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</si>
  <si>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</si>
  <si>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</si>
  <si>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</si>
  <si>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</si>
  <si>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</si>
  <si>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</si>
  <si>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</si>
  <si>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</si>
  <si>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</si>
  <si>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</si>
  <si>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</si>
  <si>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</si>
  <si>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</si>
  <si>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</si>
  <si>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</si>
  <si>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</si>
  <si>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</si>
  <si>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</si>
  <si>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</si>
  <si>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</si>
  <si>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</si>
  <si>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</si>
  <si>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</si>
  <si>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</si>
  <si>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</si>
  <si>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</si>
  <si>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</si>
  <si>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</si>
  <si>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</si>
  <si>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</si>
  <si>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</si>
  <si>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</si>
  <si>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</si>
  <si>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</si>
  <si>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</si>
  <si>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</si>
  <si>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</si>
  <si>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</si>
  <si>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</si>
  <si>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</si>
  <si>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</si>
  <si>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</si>
  <si>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</si>
  <si>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</si>
  <si>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</si>
  <si>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</si>
  <si>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</si>
  <si>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</si>
  <si>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</si>
  <si>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</si>
  <si>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</si>
  <si>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</si>
  <si>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</si>
  <si>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</si>
  <si>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</si>
  <si>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</si>
  <si>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</si>
  <si>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</si>
  <si>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</si>
  <si>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</si>
  <si>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</si>
  <si>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</si>
  <si>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</si>
  <si>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</si>
  <si>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</si>
  <si>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</si>
  <si>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</si>
  <si>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</si>
  <si>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</si>
  <si>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</si>
  <si>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</si>
  <si>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</si>
  <si>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</si>
  <si>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</si>
  <si>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</si>
  <si>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</si>
  <si>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</si>
  <si>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</si>
  <si>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</si>
  <si>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</si>
  <si>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</si>
  <si>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</si>
  <si>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</si>
  <si>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</si>
  <si>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</si>
  <si>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</si>
  <si>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</si>
  <si>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</si>
  <si>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</si>
  <si>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</si>
  <si>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</si>
  <si>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</si>
  <si>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</si>
  <si>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</si>
  <si>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</si>
  <si>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</si>
  <si>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</si>
  <si>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</si>
  <si>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</si>
  <si>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</si>
  <si>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</si>
  <si>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</si>
  <si>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</si>
  <si>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</si>
  <si>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</si>
  <si>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</si>
  <si>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</si>
  <si>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</si>
  <si>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</si>
  <si>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</si>
  <si>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</si>
  <si>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</si>
  <si>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</si>
  <si>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</si>
  <si>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</si>
  <si>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</si>
  <si>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</si>
  <si>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</si>
  <si>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</si>
  <si>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</si>
  <si>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</si>
  <si>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</si>
  <si>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</si>
  <si>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</si>
  <si>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</si>
  <si>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</si>
  <si>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</si>
  <si>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</si>
  <si>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</si>
  <si>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</si>
  <si>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</si>
  <si>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</si>
  <si>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</si>
  <si>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</si>
  <si>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</si>
  <si>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</si>
  <si>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</si>
  <si>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</si>
  <si>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</si>
  <si>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</si>
  <si>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</si>
  <si>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</si>
  <si>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</si>
  <si>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</si>
  <si>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</si>
  <si>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</si>
  <si>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</si>
  <si>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</si>
  <si>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</si>
  <si>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</si>
  <si>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</si>
  <si>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</si>
  <si>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</si>
  <si>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</si>
  <si>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</si>
  <si>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</si>
  <si>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</si>
  <si>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</si>
  <si>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</si>
  <si>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</si>
  <si>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</si>
  <si>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</si>
  <si>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</si>
  <si>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</si>
  <si>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</si>
  <si>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</si>
  <si>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</si>
  <si>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</si>
  <si>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</si>
  <si>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</si>
  <si>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</si>
  <si>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</si>
  <si>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</si>
  <si>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</si>
  <si>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</si>
  <si>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</si>
  <si>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</si>
  <si>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</si>
  <si>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</si>
  <si>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</si>
  <si>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</si>
  <si>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</si>
  <si>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</si>
  <si>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</si>
  <si>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</si>
  <si>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</si>
  <si>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</si>
  <si>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</si>
  <si>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</si>
  <si>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</si>
  <si>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</si>
  <si>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</si>
  <si>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</si>
  <si>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</si>
  <si>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</si>
  <si>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</si>
  <si>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</si>
  <si>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</si>
  <si>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</si>
  <si>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</si>
  <si>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</si>
  <si>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</si>
  <si>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</si>
  <si>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</si>
  <si>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</si>
  <si>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</si>
  <si>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</si>
  <si>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</si>
  <si>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</si>
  <si>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</si>
  <si>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</si>
  <si>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</si>
  <si>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</si>
  <si>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</si>
  <si>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</si>
  <si>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</si>
  <si>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</si>
  <si>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</si>
  <si>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</si>
  <si>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</si>
  <si>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</si>
  <si>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</si>
  <si>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</si>
  <si>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</si>
  <si>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</si>
  <si>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</si>
  <si>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</si>
  <si>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</si>
  <si>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</si>
  <si>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</si>
  <si>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</si>
  <si>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</si>
  <si>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</si>
  <si>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</si>
  <si>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</si>
  <si>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</si>
  <si>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</si>
  <si>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</si>
  <si>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</si>
  <si>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</si>
  <si>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</si>
  <si>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</si>
  <si>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</si>
  <si>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</si>
  <si>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</si>
  <si>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</si>
  <si>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</si>
  <si>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</si>
  <si>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</si>
  <si>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</si>
  <si>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</si>
  <si>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</si>
  <si>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</si>
  <si>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</si>
  <si>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</si>
  <si>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</si>
  <si>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</si>
  <si>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</si>
  <si>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</si>
  <si>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</si>
  <si>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</si>
  <si>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</si>
  <si>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</si>
  <si>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</si>
  <si>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</si>
  <si>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</si>
  <si>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</si>
  <si>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</si>
  <si>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</si>
  <si>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</si>
  <si>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</si>
  <si>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</si>
  <si>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</si>
  <si>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</si>
  <si>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</si>
  <si>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</si>
  <si>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</si>
  <si>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</si>
  <si>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</si>
  <si>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</si>
  <si>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</si>
  <si>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</si>
  <si>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</si>
  <si>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</si>
  <si>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</si>
  <si>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</si>
  <si>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</si>
  <si>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</si>
  <si>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</si>
  <si>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</si>
  <si>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</si>
  <si>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</si>
  <si>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</si>
  <si>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</si>
  <si>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</si>
  <si>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</si>
  <si>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</si>
  <si>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</si>
  <si>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</si>
  <si>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</si>
  <si>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</si>
  <si>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</si>
  <si>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</si>
  <si>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</si>
  <si>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</si>
  <si>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</si>
  <si>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</si>
  <si>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</si>
  <si>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</si>
  <si>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</si>
  <si>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</si>
  <si>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</si>
  <si>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</si>
  <si>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</si>
  <si>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</si>
  <si>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</si>
  <si>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</si>
  <si>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</si>
  <si>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</si>
  <si>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</si>
  <si>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</si>
  <si>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</si>
  <si>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</si>
  <si>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</si>
  <si>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</si>
  <si>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</si>
  <si>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</si>
  <si>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</si>
  <si>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</si>
  <si>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</si>
  <si>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</si>
  <si>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</si>
  <si>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</si>
  <si>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</si>
  <si>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</si>
  <si>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</si>
  <si>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</si>
  <si>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</si>
  <si>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</si>
  <si>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</si>
  <si>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</si>
  <si>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</si>
  <si>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</si>
  <si>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</si>
  <si>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</si>
  <si>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</si>
  <si>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</si>
  <si>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</si>
  <si>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</si>
  <si>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</si>
  <si>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</si>
  <si>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</si>
  <si>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</si>
  <si>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</si>
  <si>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</si>
  <si>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</si>
  <si>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</si>
  <si>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</si>
  <si>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</si>
  <si>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</si>
  <si>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</si>
  <si>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</si>
  <si>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</si>
  <si>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</si>
  <si>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</si>
  <si>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</si>
  <si>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</si>
  <si>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</si>
  <si>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</si>
  <si>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</si>
  <si>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</si>
  <si>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</si>
  <si>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</si>
  <si>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</si>
  <si>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</si>
  <si>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</si>
  <si>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</si>
  <si>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</si>
  <si>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</si>
  <si>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</si>
  <si>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</si>
  <si>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</si>
  <si>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</si>
  <si>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</si>
  <si>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</si>
  <si>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</si>
  <si>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</si>
  <si>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</si>
  <si>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</si>
  <si>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</si>
  <si>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</si>
  <si>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</si>
  <si>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</si>
  <si>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</si>
  <si>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</si>
  <si>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</si>
  <si>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</si>
  <si>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</si>
  <si>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</si>
  <si>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</si>
  <si>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</si>
  <si>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</si>
  <si>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</si>
  <si>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</si>
  <si>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</si>
  <si>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</si>
  <si>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</si>
  <si>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</si>
  <si>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</si>
  <si>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</si>
  <si>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</si>
  <si>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</si>
  <si>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</si>
  <si>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</si>
  <si>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</si>
  <si>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</si>
  <si>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</si>
  <si>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</si>
  <si>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</si>
  <si>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</si>
  <si>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</si>
  <si>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</si>
  <si>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</si>
  <si>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</si>
  <si>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</si>
  <si>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</si>
  <si>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</si>
  <si>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</si>
  <si>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</si>
  <si>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</si>
  <si>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</si>
  <si>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</si>
  <si>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</si>
  <si>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</si>
  <si>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</si>
  <si>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</si>
  <si>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</si>
  <si>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</si>
  <si>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</si>
  <si>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</si>
  <si>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</si>
  <si>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</si>
  <si>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</si>
  <si>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</si>
  <si>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</si>
  <si>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</si>
  <si>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</si>
  <si>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</si>
  <si>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</si>
  <si>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</si>
  <si>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</si>
  <si>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</si>
  <si>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</si>
  <si>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</si>
  <si>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</si>
  <si>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</si>
  <si>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</si>
  <si>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</si>
  <si>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</si>
  <si>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</si>
  <si>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</si>
  <si>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</si>
  <si>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</si>
  <si>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</si>
  <si>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</si>
  <si>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</si>
  <si>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</si>
  <si>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</si>
  <si>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</si>
  <si>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</si>
  <si>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</si>
  <si>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</si>
  <si>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</si>
  <si>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</si>
  <si>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</si>
  <si>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</si>
  <si>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</si>
  <si>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</si>
  <si>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</si>
  <si>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</si>
  <si>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</si>
  <si>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</si>
  <si>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</si>
  <si>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</si>
  <si>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</si>
  <si>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</si>
  <si>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</si>
  <si>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</si>
  <si>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</si>
  <si>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</si>
  <si>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</si>
  <si>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</si>
  <si>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</si>
  <si>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</si>
  <si>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</si>
  <si>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</si>
  <si>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</si>
  <si>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</si>
  <si>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</si>
  <si>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</si>
  <si>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</si>
  <si>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</si>
  <si>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</si>
  <si>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</si>
  <si>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</si>
  <si>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</si>
  <si>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</si>
  <si>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</si>
  <si>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</si>
  <si>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</si>
  <si>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</si>
  <si>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</si>
  <si>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</si>
  <si>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</si>
  <si>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</si>
  <si>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</si>
  <si>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</si>
  <si>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</si>
  <si>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</si>
  <si>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</si>
  <si>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</si>
  <si>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</si>
  <si>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</si>
  <si>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</si>
  <si>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</si>
  <si>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</si>
  <si>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</si>
  <si>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</si>
  <si>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</si>
  <si>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</si>
  <si>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</si>
  <si>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</si>
  <si>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</si>
  <si>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</si>
  <si>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</si>
  <si>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</si>
  <si>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</si>
  <si>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</si>
  <si>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</si>
  <si>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</si>
  <si>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</si>
  <si>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</si>
  <si>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</si>
  <si>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</si>
  <si>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</si>
  <si>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</si>
  <si>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</si>
  <si>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</si>
  <si>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</si>
  <si>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</si>
  <si>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</si>
  <si>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</si>
  <si>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</si>
  <si>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</si>
  <si>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</si>
  <si>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</si>
  <si>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</si>
  <si>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</si>
  <si>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</si>
  <si>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</si>
  <si>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</si>
  <si>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</si>
  <si>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</si>
  <si>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</si>
  <si>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</si>
  <si>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</si>
  <si>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</si>
  <si>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</si>
  <si>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</si>
  <si>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</si>
  <si>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</si>
  <si>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</si>
  <si>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</si>
  <si>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</si>
  <si>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</si>
  <si>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</si>
  <si>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</si>
  <si>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</si>
  <si>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</si>
  <si>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</si>
  <si>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</si>
  <si>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</si>
  <si>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</si>
  <si>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</si>
  <si>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</si>
  <si>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</si>
  <si>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</si>
  <si>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</si>
  <si>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</si>
  <si>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</si>
  <si>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</si>
  <si>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</si>
  <si>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</si>
  <si>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</si>
  <si>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</si>
  <si>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</si>
  <si>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</si>
  <si>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</si>
  <si>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</si>
  <si>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</si>
  <si>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</si>
  <si>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</si>
  <si>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</si>
  <si>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</si>
  <si>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</si>
  <si>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</si>
  <si>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</si>
  <si>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</si>
  <si>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</si>
  <si>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</si>
  <si>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</si>
  <si>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</si>
  <si>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</si>
  <si>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</si>
  <si>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</si>
  <si>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</si>
  <si>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</si>
  <si>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</si>
  <si>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</si>
  <si>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</si>
  <si>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</si>
  <si>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</si>
  <si>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</si>
  <si>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</si>
  <si>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</si>
  <si>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</si>
  <si>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</si>
  <si>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</si>
  <si>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</si>
  <si>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</si>
  <si>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</si>
  <si>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</si>
  <si>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</si>
  <si>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</si>
  <si>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</si>
  <si>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</si>
  <si>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</si>
  <si>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</si>
  <si>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</si>
  <si>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</si>
  <si>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</si>
  <si>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</si>
  <si>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</si>
  <si>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</si>
  <si>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</si>
  <si>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</si>
  <si>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</si>
  <si>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</si>
  <si>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</si>
  <si>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</si>
  <si>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</si>
  <si>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</si>
  <si>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</si>
  <si>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</si>
  <si>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</si>
  <si>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</si>
  <si>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</si>
  <si>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</si>
  <si>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</si>
  <si>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</si>
  <si>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</si>
  <si>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</si>
  <si>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</si>
  <si>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</si>
  <si>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</si>
  <si>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</si>
  <si>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</si>
  <si>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</si>
  <si>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</si>
  <si>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</si>
  <si>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</si>
  <si>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</si>
  <si>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</si>
  <si>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</si>
  <si>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</si>
  <si>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</si>
  <si>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</si>
  <si>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</si>
  <si>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</si>
  <si>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</si>
  <si>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</si>
  <si>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</si>
  <si>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</si>
  <si>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</si>
  <si>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</si>
  <si>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</si>
  <si>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</si>
  <si>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</si>
  <si>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</si>
  <si>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</si>
  <si>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</si>
  <si>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</si>
  <si>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</si>
  <si>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</si>
  <si>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</si>
  <si>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</si>
  <si>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</si>
  <si>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</si>
  <si>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</si>
  <si>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</si>
  <si>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</si>
  <si>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</si>
  <si>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</si>
  <si>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</si>
  <si>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</si>
  <si>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</si>
  <si>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</si>
  <si>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</si>
  <si>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</si>
  <si>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</si>
  <si>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</si>
  <si>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</si>
  <si>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</si>
  <si>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</si>
  <si>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</si>
  <si>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</si>
  <si>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</si>
  <si>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</si>
  <si>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</si>
  <si>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</si>
  <si>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</si>
  <si>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</si>
  <si>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</si>
  <si>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</si>
  <si>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</si>
  <si>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</si>
  <si>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</si>
  <si>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</si>
  <si>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</si>
  <si>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</si>
  <si>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</si>
  <si>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</si>
  <si>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</si>
  <si>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</si>
  <si>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</si>
  <si>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</si>
  <si>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</si>
  <si>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</si>
  <si>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</si>
  <si>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</si>
  <si>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</si>
  <si>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</si>
  <si>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</si>
  <si>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</si>
  <si>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</si>
  <si>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</si>
  <si>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</si>
  <si>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</si>
  <si>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</si>
  <si>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</si>
  <si>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</si>
  <si>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</si>
  <si>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</si>
  <si>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</si>
  <si>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</si>
  <si>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</si>
  <si>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</si>
  <si>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</si>
  <si>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</si>
  <si>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</si>
  <si>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</si>
  <si>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</si>
  <si>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</si>
  <si>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</si>
  <si>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</si>
  <si>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</si>
  <si>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</si>
  <si>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</si>
  <si>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</si>
  <si>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</si>
  <si>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</si>
  <si>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</si>
  <si>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</si>
  <si>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</si>
  <si>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</si>
  <si>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</si>
  <si>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</si>
  <si>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</si>
  <si>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</si>
  <si>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</si>
  <si>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</si>
  <si>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</si>
  <si>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</si>
  <si>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</si>
  <si>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</si>
  <si>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</si>
  <si>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</si>
  <si>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</si>
  <si>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</si>
  <si>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</si>
  <si>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</si>
  <si>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</si>
  <si>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</si>
  <si>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</si>
  <si>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</si>
  <si>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</si>
  <si>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</si>
  <si>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</si>
  <si>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</si>
  <si>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</si>
  <si>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</si>
  <si>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</si>
  <si>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</si>
  <si>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</si>
  <si>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</si>
  <si>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</si>
  <si>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</si>
  <si>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</si>
  <si>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</si>
  <si>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</si>
  <si>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</si>
  <si>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</si>
  <si>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</si>
  <si>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</si>
  <si>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</si>
  <si>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</si>
  <si>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</si>
  <si>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</si>
  <si>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</si>
  <si>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</si>
  <si>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</si>
  <si>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</si>
  <si>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</si>
  <si>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</si>
  <si>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</si>
  <si>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</si>
  <si>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</si>
  <si>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</si>
  <si>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</si>
  <si>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</si>
  <si>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</si>
  <si>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</si>
  <si>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</si>
  <si>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</si>
  <si>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</si>
  <si>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</si>
  <si>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</si>
  <si>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</si>
  <si>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</si>
  <si>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</si>
  <si>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</si>
  <si>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</si>
  <si>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</si>
  <si>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</si>
  <si>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</si>
  <si>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</si>
  <si>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</si>
  <si>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</si>
  <si>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</si>
  <si>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</si>
  <si>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</si>
  <si>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</si>
  <si>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</si>
  <si>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</si>
  <si>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</si>
  <si>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</si>
  <si>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</si>
  <si>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</si>
  <si>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</si>
  <si>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</si>
  <si>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</si>
  <si>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</si>
  <si>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</si>
  <si>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</si>
  <si>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</si>
  <si>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</si>
  <si>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</si>
  <si>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</si>
  <si>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</si>
  <si>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</si>
  <si>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</si>
  <si>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</si>
  <si>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</si>
  <si>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</si>
  <si>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</si>
  <si>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</si>
  <si>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</si>
  <si>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</si>
  <si>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</si>
  <si>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</si>
  <si>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</si>
  <si>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</si>
  <si>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</si>
  <si>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</si>
  <si>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</si>
  <si>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</si>
  <si>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</si>
  <si>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</si>
  <si>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</si>
  <si>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</si>
  <si>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</si>
  <si>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</si>
  <si>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</si>
  <si>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</si>
  <si>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</si>
  <si>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</si>
  <si>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</si>
  <si>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</si>
  <si>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</si>
  <si>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</si>
  <si>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</si>
  <si>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</si>
  <si>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</si>
  <si>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</si>
  <si>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</si>
  <si>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</si>
  <si>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</si>
  <si>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</si>
  <si>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</si>
  <si>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</si>
  <si>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</si>
  <si>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</si>
  <si>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</si>
  <si>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</si>
  <si>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</si>
  <si>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</si>
  <si>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</si>
  <si>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</si>
  <si>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</si>
  <si>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</si>
  <si>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</si>
  <si>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</si>
  <si>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</si>
  <si>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</si>
  <si>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</si>
  <si>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</si>
  <si>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</si>
  <si>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</si>
  <si>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</si>
  <si>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</si>
  <si>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</si>
  <si>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</si>
  <si>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</si>
  <si>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</si>
  <si>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</si>
  <si>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</si>
  <si>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</si>
  <si>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</si>
  <si>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</si>
  <si>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</si>
  <si>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</si>
  <si>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</si>
  <si>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</si>
  <si>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</si>
  <si>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</si>
  <si>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</si>
  <si>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</si>
  <si>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</si>
  <si>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</si>
  <si>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</si>
  <si>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</si>
  <si>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</si>
  <si>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</si>
  <si>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</si>
  <si>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</si>
  <si>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</si>
  <si>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</si>
  <si>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</si>
  <si>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</si>
  <si>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</si>
  <si>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</si>
  <si>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</si>
  <si>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</si>
  <si>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</si>
  <si>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</si>
  <si>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</si>
  <si>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</si>
  <si>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</si>
  <si>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</si>
  <si>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</si>
  <si>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</si>
  <si>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</si>
  <si>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</si>
  <si>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</si>
  <si>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</si>
  <si>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</si>
  <si>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</si>
  <si>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</si>
  <si>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</si>
  <si>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</si>
  <si>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</si>
  <si>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</si>
  <si>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</si>
  <si>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</si>
  <si>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</si>
  <si>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</si>
  <si>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</si>
  <si>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</si>
  <si>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</si>
  <si>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</si>
  <si>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</si>
  <si>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</si>
  <si>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</si>
  <si>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</si>
  <si>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</si>
  <si>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</si>
  <si>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</si>
  <si>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</si>
  <si>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</si>
  <si>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</si>
  <si>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</si>
  <si>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</si>
  <si>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</si>
  <si>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</si>
  <si>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</si>
  <si>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</si>
  <si>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</si>
  <si>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</si>
  <si>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</si>
  <si>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</si>
  <si>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</si>
  <si>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</si>
  <si>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</si>
  <si>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</si>
  <si>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</si>
  <si>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</si>
  <si>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</si>
  <si>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</si>
  <si>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</si>
  <si>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</si>
  <si>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</si>
  <si>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</si>
  <si>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</si>
  <si>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</si>
  <si>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</si>
  <si>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</si>
  <si>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</si>
  <si>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</si>
  <si>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</si>
  <si>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</si>
  <si>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</si>
  <si>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</si>
  <si>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</si>
  <si>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</si>
  <si>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</si>
  <si>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</si>
  <si>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</si>
  <si>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</si>
  <si>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</si>
  <si>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</si>
  <si>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</si>
  <si>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</si>
  <si>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</si>
  <si>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</si>
  <si>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</si>
  <si>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</si>
  <si>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</si>
  <si>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</si>
  <si>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</si>
  <si>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</si>
  <si>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</si>
  <si>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</si>
  <si>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</si>
  <si>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</si>
  <si>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</si>
  <si>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</si>
  <si>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</si>
  <si>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</si>
  <si>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</si>
  <si>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</si>
  <si>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</si>
  <si>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</si>
  <si>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</si>
  <si>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</si>
  <si>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</si>
  <si>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</si>
  <si>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</si>
  <si>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</si>
  <si>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</si>
  <si>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</si>
  <si>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</si>
  <si>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</si>
  <si>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</si>
  <si>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</si>
  <si>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</si>
  <si>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</si>
  <si>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</si>
  <si>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</si>
  <si>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</si>
  <si>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</si>
  <si>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</si>
  <si>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</si>
  <si>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</si>
  <si>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</si>
  <si>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</si>
  <si>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</si>
  <si>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</si>
  <si>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</si>
  <si>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</si>
  <si>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</si>
  <si>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</si>
  <si>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</si>
  <si>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</si>
  <si>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</si>
  <si>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</si>
  <si>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</si>
  <si>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</si>
  <si>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</si>
  <si>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</si>
  <si>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</si>
  <si>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</si>
  <si>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</si>
  <si>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</si>
  <si>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</si>
  <si>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</si>
  <si>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</si>
  <si>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</si>
  <si>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</si>
  <si>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</si>
  <si>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</si>
  <si>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</si>
  <si>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</si>
  <si>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</si>
  <si>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</si>
  <si>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</si>
  <si>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</si>
  <si>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</si>
  <si>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</si>
  <si>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</si>
  <si>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</si>
  <si>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</si>
  <si>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</si>
  <si>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</si>
  <si>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</si>
  <si>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</si>
  <si>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</si>
  <si>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</si>
  <si>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</si>
  <si>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</si>
  <si>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</si>
  <si>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</si>
  <si>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</si>
  <si>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</si>
  <si>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</si>
  <si>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</si>
  <si>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</si>
  <si>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</si>
  <si>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</si>
  <si>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</si>
  <si>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</si>
  <si>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</si>
  <si>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</si>
  <si>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</si>
  <si>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</si>
  <si>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</si>
  <si>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</si>
  <si>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</si>
  <si>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</si>
  <si>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</si>
  <si>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</si>
  <si>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</si>
  <si>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</si>
  <si>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</si>
  <si>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</si>
  <si>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</si>
  <si>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</si>
  <si>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</si>
  <si>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</si>
  <si>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</si>
  <si>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</si>
  <si>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</si>
  <si>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</si>
  <si>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</si>
  <si>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</si>
  <si>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</si>
  <si>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</si>
  <si>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</si>
  <si>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</si>
  <si>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</si>
  <si>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</si>
  <si>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</si>
  <si>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</si>
  <si>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</si>
  <si>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</si>
  <si>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</si>
  <si>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</si>
  <si>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</si>
  <si>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</si>
  <si>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</si>
  <si>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</si>
  <si>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</si>
  <si>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</si>
  <si>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</si>
  <si>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</si>
  <si>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</si>
  <si>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</si>
  <si>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</si>
  <si>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</si>
  <si>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</si>
  <si>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</si>
  <si>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</si>
  <si>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</si>
  <si>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</si>
  <si>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</si>
  <si>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</si>
  <si>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</si>
  <si>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</si>
  <si>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</si>
  <si>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</si>
  <si>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</si>
  <si>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</si>
  <si>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</si>
  <si>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</si>
  <si>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</si>
  <si>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</si>
  <si>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</si>
  <si>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</si>
  <si>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</si>
  <si>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</si>
  <si>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</si>
  <si>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</si>
  <si>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</si>
  <si>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</si>
  <si>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</si>
  <si>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</si>
  <si>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</si>
  <si>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</si>
  <si>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</si>
  <si>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</si>
  <si>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</si>
  <si>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</si>
  <si>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</si>
  <si>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</si>
  <si>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</si>
  <si>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</si>
  <si>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</si>
  <si>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</si>
  <si>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</si>
  <si>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</si>
  <si>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</si>
  <si>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</si>
  <si>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</si>
  <si>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</si>
  <si>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</si>
  <si>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</si>
  <si>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</si>
  <si>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</si>
  <si>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</si>
  <si>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</si>
  <si>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</si>
  <si>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</si>
  <si>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</si>
  <si>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</si>
  <si>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</si>
  <si>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</si>
  <si>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</si>
  <si>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</si>
  <si>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</si>
  <si>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</si>
  <si>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</si>
  <si>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</si>
  <si>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</si>
  <si>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</si>
  <si>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</si>
  <si>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</si>
  <si>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</si>
  <si>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</si>
  <si>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</si>
  <si>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</si>
  <si>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</si>
  <si>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</si>
  <si>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</si>
  <si>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</si>
  <si>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</si>
  <si>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</si>
  <si>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</si>
  <si>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</si>
  <si>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</si>
  <si>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</si>
  <si>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</si>
  <si>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</si>
  <si>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</si>
  <si>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</si>
  <si>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</si>
  <si>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</si>
  <si>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</si>
  <si>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</si>
  <si>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</si>
  <si>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</si>
  <si>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</si>
  <si>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</si>
  <si>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</si>
  <si>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</si>
  <si>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</si>
  <si>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</si>
  <si>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</si>
  <si>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</si>
  <si>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</si>
  <si>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</si>
  <si>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</si>
  <si>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</si>
  <si>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</si>
  <si>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</si>
  <si>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</si>
  <si>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</si>
  <si>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</si>
  <si>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</si>
  <si>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</si>
  <si>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</si>
  <si>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</si>
  <si>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</si>
  <si>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</si>
  <si>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</si>
  <si>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</si>
  <si>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</si>
  <si>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</si>
  <si>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</si>
  <si>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</si>
  <si>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</si>
  <si>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</si>
  <si>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</si>
  <si>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</si>
  <si>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</si>
  <si>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</si>
  <si>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</si>
  <si>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</si>
  <si>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</si>
  <si>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</si>
  <si>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</si>
  <si>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</si>
  <si>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</si>
  <si>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</si>
  <si>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</si>
  <si>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</si>
  <si>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</si>
  <si>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</si>
  <si>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</si>
  <si>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</si>
  <si>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</si>
  <si>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</si>
  <si>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</si>
  <si>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</si>
  <si>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</si>
  <si>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</si>
  <si>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</si>
  <si>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</si>
  <si>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</si>
  <si>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</si>
  <si>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</si>
  <si>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</si>
  <si>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</si>
  <si>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</si>
  <si>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</si>
  <si>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</si>
  <si>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</si>
  <si>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</si>
  <si>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</si>
  <si>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</si>
  <si>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</si>
  <si>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</si>
  <si>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</si>
  <si>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</si>
  <si>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</si>
  <si>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</si>
  <si>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</si>
  <si>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</si>
  <si>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</si>
  <si>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</si>
  <si>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</si>
  <si>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</si>
  <si>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</si>
  <si>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</si>
  <si>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</si>
  <si>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</si>
  <si>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</si>
  <si>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</si>
  <si>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</si>
  <si>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</si>
  <si>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</si>
  <si>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</si>
  <si>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</si>
  <si>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</si>
  <si>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</si>
  <si>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</si>
  <si>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</si>
  <si>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</si>
  <si>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</si>
  <si>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</si>
  <si>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</si>
  <si>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</si>
  <si>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</si>
  <si>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</si>
  <si>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</si>
  <si>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</si>
  <si>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</si>
  <si>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</si>
  <si>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</si>
  <si>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</si>
  <si>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</si>
  <si>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</si>
  <si>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</si>
  <si>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</si>
  <si>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</si>
  <si>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</si>
  <si>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</si>
  <si>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</si>
  <si>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</si>
  <si>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</si>
  <si>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</si>
  <si>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</si>
  <si>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</si>
  <si>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</si>
  <si>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</si>
  <si>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</si>
  <si>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</si>
  <si>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</si>
  <si>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</si>
  <si>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</si>
  <si>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</si>
  <si>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</si>
  <si>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</si>
  <si>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</si>
  <si>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</si>
  <si>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</si>
  <si>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</si>
  <si>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</si>
  <si>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</si>
  <si>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</si>
  <si>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</si>
  <si>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</si>
  <si>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</si>
  <si>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</si>
  <si>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</si>
  <si>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</si>
  <si>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</si>
  <si>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</si>
  <si>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</si>
  <si>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</si>
  <si>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</si>
  <si>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</si>
  <si>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</si>
  <si>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</si>
  <si>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</si>
  <si>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</si>
  <si>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</si>
  <si>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</si>
  <si>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</si>
  <si>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</si>
  <si>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</si>
  <si>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</si>
  <si>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</si>
  <si>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</si>
  <si>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</si>
  <si>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</si>
  <si>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</si>
  <si>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</si>
  <si>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</si>
  <si>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</si>
  <si>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</si>
  <si>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</si>
  <si>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</si>
  <si>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</si>
  <si>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</si>
  <si>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</si>
  <si>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</si>
  <si>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</si>
  <si>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</si>
  <si>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</si>
  <si>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</si>
  <si>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</si>
  <si>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</si>
  <si>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</si>
  <si>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</si>
  <si>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</si>
  <si>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</si>
  <si>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</si>
  <si>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</si>
  <si>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</si>
  <si>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</si>
  <si>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</si>
  <si>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</si>
  <si>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</si>
  <si>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</si>
  <si>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</si>
  <si>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</si>
  <si>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</si>
  <si>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</si>
  <si>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</si>
  <si>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</si>
  <si>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</si>
  <si>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</si>
  <si>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</si>
  <si>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</si>
  <si>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</si>
  <si>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</si>
  <si>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</si>
  <si>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</si>
  <si>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</si>
  <si>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</si>
  <si>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</si>
  <si>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</si>
  <si>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</si>
  <si>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</si>
  <si>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</si>
  <si>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</si>
  <si>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</si>
  <si>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</si>
  <si>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</si>
  <si>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</si>
  <si>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</si>
  <si>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</si>
  <si>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</si>
  <si>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</si>
  <si>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</si>
  <si>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</si>
  <si>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</si>
  <si>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</si>
  <si>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</si>
  <si>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</si>
  <si>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</si>
  <si>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</si>
  <si>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</si>
  <si>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</si>
  <si>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</si>
  <si>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</si>
  <si>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</si>
  <si>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</si>
  <si>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</si>
  <si>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</si>
  <si>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</si>
  <si>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</si>
  <si>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</si>
  <si>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</si>
  <si>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</si>
  <si>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</si>
  <si>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</si>
  <si>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</si>
  <si>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</si>
  <si>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</si>
  <si>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</si>
  <si>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</si>
  <si>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</si>
  <si>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</si>
  <si>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</si>
  <si>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</si>
  <si>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</si>
  <si>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</si>
  <si>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</si>
  <si>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</si>
  <si>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</si>
  <si>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</si>
  <si>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</si>
  <si>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</si>
  <si>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</si>
  <si>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</si>
  <si>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</si>
  <si>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</si>
  <si>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</si>
  <si>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</si>
  <si>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</si>
  <si>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</si>
  <si>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</si>
  <si>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</si>
  <si>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</si>
  <si>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</si>
  <si>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</si>
  <si>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</si>
  <si>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</si>
  <si>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</si>
  <si>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</si>
  <si>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</si>
  <si>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</si>
  <si>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</si>
  <si>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</si>
  <si>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</si>
  <si>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</si>
  <si>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</si>
  <si>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</si>
  <si>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</si>
  <si>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</si>
  <si>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</si>
  <si>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</si>
  <si>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</si>
  <si>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</si>
  <si>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</si>
  <si>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</si>
  <si>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</si>
  <si>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</si>
  <si>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</si>
  <si>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</si>
  <si>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</si>
  <si>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</si>
  <si>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</si>
  <si>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Камінь-Каширський районний суд Волинської області</t>
  </si>
  <si>
    <t>44500. Волинська область.м. Камінь-Каширський</t>
  </si>
  <si>
    <t>вул. Волі</t>
  </si>
  <si>
    <t/>
  </si>
  <si>
    <t>Б.С. Гамула</t>
  </si>
  <si>
    <t>В.В. Мець</t>
  </si>
  <si>
    <t>(03357) 239-32</t>
  </si>
  <si>
    <t>inbox@km.vl.court.gov.ua</t>
  </si>
  <si>
    <t>(03357) 230-97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</si>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</sst>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118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63" t="s">
        <v>193</v>
      </c>
      <c r="C3" s="163"/>
      <c r="D3" s="163"/>
      <c r="E3" s="163"/>
      <c r="F3" s="163"/>
      <c r="G3" s="163"/>
      <c r="H3" s="163"/>
    </row>
    <row r="4" spans="1:8" ht="18.95" customHeight="1" x14ac:dyDescent="0.2">
      <c r="B4" s="163"/>
      <c r="C4" s="163"/>
      <c r="D4" s="163"/>
      <c r="E4" s="163"/>
      <c r="F4" s="163"/>
      <c r="G4" s="163"/>
      <c r="H4" s="163"/>
    </row>
    <row r="5" spans="1:8" ht="18.95" customHeight="1" x14ac:dyDescent="0.3">
      <c r="A5" s="19"/>
      <c r="B5" s="163"/>
      <c r="C5" s="163"/>
      <c r="D5" s="163"/>
      <c r="E5" s="163"/>
      <c r="F5" s="163"/>
      <c r="G5" s="163"/>
      <c r="H5" s="163"/>
    </row>
    <row r="6" spans="1:8" ht="18.95" customHeight="1" x14ac:dyDescent="0.2">
      <c r="B6" s="163"/>
      <c r="C6" s="163"/>
      <c r="D6" s="163"/>
      <c r="E6" s="163"/>
      <c r="F6" s="163"/>
      <c r="G6" s="163"/>
      <c r="H6" s="163"/>
    </row>
    <row r="7" spans="1:8" ht="18.75" x14ac:dyDescent="0.2">
      <c r="B7" s="162"/>
      <c r="C7" s="162"/>
      <c r="D7" s="162"/>
      <c r="E7" s="162"/>
      <c r="F7" s="162"/>
      <c r="G7" s="162"/>
      <c r="H7" s="162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56" t="s">
        <v>2522</v>
      </c>
      <c r="C9" s="156"/>
      <c r="D9" s="156"/>
      <c r="E9" s="156"/>
      <c r="F9" s="156"/>
      <c r="G9" s="156"/>
      <c r="H9" s="156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0" t="s">
        <v>0</v>
      </c>
      <c r="C12" s="160"/>
      <c r="D12" s="160"/>
      <c r="E12" s="160" t="s">
        <v>119</v>
      </c>
      <c r="F12" s="26"/>
    </row>
    <row r="13" spans="1:8" ht="12.95" customHeight="1" x14ac:dyDescent="0.2">
      <c r="A13" s="30"/>
      <c r="B13" s="160"/>
      <c r="C13" s="160"/>
      <c r="D13" s="160"/>
      <c r="E13" s="160"/>
      <c r="F13" s="168" t="s">
        <v>120</v>
      </c>
      <c r="G13" s="159"/>
      <c r="H13" s="159"/>
    </row>
    <row r="14" spans="1:8" ht="10.5" customHeight="1" x14ac:dyDescent="0.2">
      <c r="A14" s="27"/>
      <c r="B14" s="161"/>
      <c r="C14" s="161"/>
      <c r="D14" s="161"/>
      <c r="E14" s="161"/>
      <c r="F14" s="57"/>
      <c r="G14" s="135" t="s">
        <v>191</v>
      </c>
      <c r="H14" s="59"/>
    </row>
    <row r="15" spans="1:8" ht="48" customHeight="1" x14ac:dyDescent="0.2">
      <c r="A15" s="27"/>
      <c r="B15" s="171" t="s">
        <v>192</v>
      </c>
      <c r="C15" s="172"/>
      <c r="D15" s="173"/>
      <c r="E15" s="86" t="s">
        <v>1</v>
      </c>
    </row>
    <row r="16" spans="1:8" ht="12.95" customHeight="1" x14ac:dyDescent="0.2">
      <c r="A16" s="27"/>
      <c r="B16" s="151" t="s">
        <v>226</v>
      </c>
      <c r="C16" s="152"/>
      <c r="D16" s="153"/>
      <c r="E16" s="157" t="s">
        <v>4</v>
      </c>
      <c r="F16" s="27"/>
      <c r="G16" s="150" t="s">
        <v>121</v>
      </c>
      <c r="H16" s="150"/>
    </row>
    <row r="17" spans="1:8" ht="12.95" customHeight="1" x14ac:dyDescent="0.2">
      <c r="A17" s="27"/>
      <c r="B17" s="151"/>
      <c r="C17" s="152"/>
      <c r="D17" s="153"/>
      <c r="E17" s="157"/>
      <c r="F17" s="158" t="s">
        <v>227</v>
      </c>
      <c r="G17" s="158"/>
      <c r="H17" s="158"/>
    </row>
    <row r="18" spans="1:8" ht="12.95" customHeight="1" x14ac:dyDescent="0.2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 x14ac:dyDescent="0.2">
      <c r="A19" s="27"/>
      <c r="B19" s="151"/>
      <c r="C19" s="152"/>
      <c r="D19" s="153"/>
      <c r="E19" s="157"/>
      <c r="F19" s="169" t="s">
        <v>176</v>
      </c>
      <c r="G19" s="170"/>
      <c r="H19" s="170"/>
    </row>
    <row r="20" spans="1:8" ht="49.5" customHeight="1" x14ac:dyDescent="0.2">
      <c r="A20" s="27"/>
      <c r="B20" s="147" t="s">
        <v>187</v>
      </c>
      <c r="C20" s="148"/>
      <c r="D20" s="149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115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4" t="s">
        <v>189</v>
      </c>
      <c r="C24" s="165"/>
      <c r="D24" s="154" t="s">
        <v>2523</v>
      </c>
      <c r="E24" s="154"/>
      <c r="F24" s="154"/>
      <c r="G24" s="154"/>
      <c r="H24" s="155"/>
    </row>
    <row r="25" spans="1:8" ht="19.5" customHeight="1" x14ac:dyDescent="0.2">
      <c r="A25" s="27"/>
      <c r="B25" s="164" t="s">
        <v>190</v>
      </c>
      <c r="C25" s="165"/>
      <c r="D25" s="145" t="s">
        <v>2524</v>
      </c>
      <c r="E25" s="145"/>
      <c r="F25" s="145"/>
      <c r="G25" s="145"/>
      <c r="H25" s="146"/>
    </row>
    <row r="26" spans="1:8" ht="19.5" customHeight="1" x14ac:dyDescent="0.2">
      <c r="A26" s="27"/>
      <c r="B26" s="183" t="s">
        <v>2525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13</v>
      </c>
      <c r="C27" s="145"/>
      <c r="D27" s="145"/>
      <c r="E27" s="145"/>
      <c r="F27" s="145"/>
      <c r="G27" s="145"/>
      <c r="H27" s="146"/>
    </row>
    <row r="28" spans="1:8" ht="12.95" customHeight="1" x14ac:dyDescent="0.2">
      <c r="A28" s="27"/>
      <c r="B28" s="174" t="s">
        <v>116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117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&amp;C&amp;L38A35B05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5"/>
      <c r="C4" s="205"/>
      <c r="D4" s="205"/>
      <c r="E4" s="20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3" t="s">
        <v>10</v>
      </c>
      <c r="B6" s="207" t="s">
        <v>201</v>
      </c>
      <c r="C6" s="210" t="s">
        <v>7</v>
      </c>
      <c r="D6" s="63"/>
      <c r="E6" s="197" t="s">
        <v>207</v>
      </c>
      <c r="F6" s="202" t="s">
        <v>194</v>
      </c>
      <c r="G6" s="203"/>
      <c r="H6" s="203"/>
      <c r="I6" s="204"/>
      <c r="J6" s="202" t="s">
        <v>206</v>
      </c>
      <c r="K6" s="203"/>
      <c r="L6" s="203"/>
      <c r="M6" s="203"/>
      <c r="N6" s="203"/>
      <c r="O6" s="203"/>
      <c r="P6" s="203"/>
      <c r="Q6" s="203"/>
      <c r="R6" s="204"/>
      <c r="S6" s="216" t="s">
        <v>159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209</v>
      </c>
      <c r="AL6" s="193"/>
      <c r="AM6" s="193"/>
      <c r="AN6" s="193" t="s">
        <v>2322</v>
      </c>
      <c r="AO6" s="201"/>
      <c r="AP6" s="201"/>
      <c r="AQ6" s="201"/>
      <c r="AR6" s="193" t="s">
        <v>213</v>
      </c>
      <c r="AS6" s="193" t="s">
        <v>214</v>
      </c>
      <c r="AT6" s="193" t="s">
        <v>210</v>
      </c>
      <c r="AU6" s="193" t="s">
        <v>211</v>
      </c>
      <c r="AV6" s="193" t="s">
        <v>212</v>
      </c>
    </row>
    <row r="7" spans="1:48" ht="21.95" customHeight="1" x14ac:dyDescent="0.2">
      <c r="A7" s="193"/>
      <c r="B7" s="208"/>
      <c r="C7" s="211"/>
      <c r="D7" s="75"/>
      <c r="E7" s="198"/>
      <c r="F7" s="197" t="s">
        <v>9</v>
      </c>
      <c r="G7" s="197" t="s">
        <v>13</v>
      </c>
      <c r="H7" s="197" t="s">
        <v>15</v>
      </c>
      <c r="I7" s="197" t="s">
        <v>202</v>
      </c>
      <c r="J7" s="197" t="s">
        <v>157</v>
      </c>
      <c r="K7" s="197" t="s">
        <v>19</v>
      </c>
      <c r="L7" s="197" t="s">
        <v>16</v>
      </c>
      <c r="M7" s="197" t="s">
        <v>14</v>
      </c>
      <c r="N7" s="197" t="s">
        <v>18</v>
      </c>
      <c r="O7" s="193" t="s">
        <v>158</v>
      </c>
      <c r="P7" s="193" t="s">
        <v>17</v>
      </c>
      <c r="Q7" s="193" t="s">
        <v>21</v>
      </c>
      <c r="R7" s="193" t="s">
        <v>22</v>
      </c>
      <c r="S7" s="202" t="s">
        <v>208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1"/>
      <c r="AL7" s="201"/>
      <c r="AM7" s="201"/>
      <c r="AN7" s="201"/>
      <c r="AO7" s="201"/>
      <c r="AP7" s="201"/>
      <c r="AQ7" s="201"/>
      <c r="AR7" s="193"/>
      <c r="AS7" s="193"/>
      <c r="AT7" s="193"/>
      <c r="AU7" s="193"/>
      <c r="AV7" s="193"/>
    </row>
    <row r="8" spans="1:48" ht="21.95" customHeight="1" x14ac:dyDescent="0.2">
      <c r="A8" s="193"/>
      <c r="B8" s="208"/>
      <c r="C8" s="211"/>
      <c r="D8" s="7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3"/>
      <c r="P8" s="193"/>
      <c r="Q8" s="193"/>
      <c r="R8" s="193"/>
      <c r="S8" s="197" t="s">
        <v>20</v>
      </c>
      <c r="T8" s="202" t="s">
        <v>27</v>
      </c>
      <c r="U8" s="203"/>
      <c r="V8" s="203"/>
      <c r="W8" s="203"/>
      <c r="X8" s="203"/>
      <c r="Y8" s="203"/>
      <c r="Z8" s="203"/>
      <c r="AA8" s="204"/>
      <c r="AB8" s="193" t="s">
        <v>30</v>
      </c>
      <c r="AC8" s="193" t="s">
        <v>34</v>
      </c>
      <c r="AD8" s="193" t="s">
        <v>38</v>
      </c>
      <c r="AE8" s="193" t="s">
        <v>35</v>
      </c>
      <c r="AF8" s="193" t="s">
        <v>37</v>
      </c>
      <c r="AG8" s="193" t="s">
        <v>39</v>
      </c>
      <c r="AH8" s="193" t="s">
        <v>36</v>
      </c>
      <c r="AI8" s="193" t="s">
        <v>40</v>
      </c>
      <c r="AJ8" s="193" t="s">
        <v>41</v>
      </c>
      <c r="AK8" s="193" t="s">
        <v>42</v>
      </c>
      <c r="AL8" s="193" t="s">
        <v>43</v>
      </c>
      <c r="AM8" s="193" t="s">
        <v>22</v>
      </c>
      <c r="AN8" s="193" t="s">
        <v>36</v>
      </c>
      <c r="AO8" s="193" t="s">
        <v>2326</v>
      </c>
      <c r="AP8" s="193" t="s">
        <v>44</v>
      </c>
      <c r="AQ8" s="193" t="s">
        <v>45</v>
      </c>
      <c r="AR8" s="193"/>
      <c r="AS8" s="193"/>
      <c r="AT8" s="193"/>
      <c r="AU8" s="193"/>
      <c r="AV8" s="193"/>
    </row>
    <row r="9" spans="1:48" ht="12.95" customHeight="1" x14ac:dyDescent="0.2">
      <c r="A9" s="193"/>
      <c r="B9" s="208"/>
      <c r="C9" s="211"/>
      <c r="D9" s="75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8"/>
      <c r="T9" s="193" t="s">
        <v>28</v>
      </c>
      <c r="U9" s="202" t="s">
        <v>23</v>
      </c>
      <c r="V9" s="203"/>
      <c r="W9" s="203"/>
      <c r="X9" s="203"/>
      <c r="Y9" s="203"/>
      <c r="Z9" s="203"/>
      <c r="AA9" s="204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 x14ac:dyDescent="0.2">
      <c r="A10" s="193"/>
      <c r="B10" s="209"/>
      <c r="C10" s="212"/>
      <c r="D10" s="76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3"/>
      <c r="P10" s="193"/>
      <c r="Q10" s="193"/>
      <c r="R10" s="193"/>
      <c r="S10" s="199"/>
      <c r="T10" s="19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45</v>
      </c>
      <c r="F30" s="95">
        <f t="shared" si="1"/>
        <v>11</v>
      </c>
      <c r="G30" s="95">
        <f t="shared" si="1"/>
        <v>0</v>
      </c>
      <c r="H30" s="95">
        <f t="shared" si="1"/>
        <v>0</v>
      </c>
      <c r="I30" s="95">
        <f t="shared" si="1"/>
        <v>34</v>
      </c>
      <c r="J30" s="95">
        <f t="shared" si="1"/>
        <v>0</v>
      </c>
      <c r="K30" s="95">
        <f t="shared" si="1"/>
        <v>0</v>
      </c>
      <c r="L30" s="95">
        <f t="shared" si="1"/>
        <v>10</v>
      </c>
      <c r="M30" s="95">
        <f t="shared" si="1"/>
        <v>0</v>
      </c>
      <c r="N30" s="95">
        <f t="shared" si="1"/>
        <v>0</v>
      </c>
      <c r="O30" s="95">
        <f t="shared" si="1"/>
        <v>23</v>
      </c>
      <c r="P30" s="95">
        <f t="shared" si="1"/>
        <v>0</v>
      </c>
      <c r="Q30" s="95">
        <f t="shared" si="1"/>
        <v>1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4</v>
      </c>
      <c r="AI30" s="95">
        <f t="shared" si="1"/>
        <v>0</v>
      </c>
      <c r="AJ30" s="95">
        <f t="shared" si="1"/>
        <v>1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2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>
        <v>1</v>
      </c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5</v>
      </c>
      <c r="F43" s="97"/>
      <c r="G43" s="97"/>
      <c r="H43" s="97"/>
      <c r="I43" s="97">
        <v>5</v>
      </c>
      <c r="J43" s="97"/>
      <c r="K43" s="97"/>
      <c r="L43" s="97"/>
      <c r="M43" s="97"/>
      <c r="N43" s="97"/>
      <c r="O43" s="97">
        <v>5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23</v>
      </c>
      <c r="F47" s="97">
        <v>5</v>
      </c>
      <c r="G47" s="97"/>
      <c r="H47" s="97"/>
      <c r="I47" s="97">
        <v>18</v>
      </c>
      <c r="J47" s="97"/>
      <c r="K47" s="97"/>
      <c r="L47" s="97">
        <v>4</v>
      </c>
      <c r="M47" s="97"/>
      <c r="N47" s="97"/>
      <c r="O47" s="97">
        <v>14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2</v>
      </c>
      <c r="AI47" s="97"/>
      <c r="AJ47" s="97">
        <v>1</v>
      </c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2</v>
      </c>
      <c r="G48" s="97"/>
      <c r="H48" s="97"/>
      <c r="I48" s="97">
        <v>3</v>
      </c>
      <c r="J48" s="97"/>
      <c r="K48" s="97"/>
      <c r="L48" s="97">
        <v>2</v>
      </c>
      <c r="M48" s="97"/>
      <c r="N48" s="97"/>
      <c r="O48" s="97"/>
      <c r="P48" s="97"/>
      <c r="Q48" s="97">
        <v>1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6</v>
      </c>
      <c r="F49" s="97"/>
      <c r="G49" s="97"/>
      <c r="H49" s="97"/>
      <c r="I49" s="97">
        <v>6</v>
      </c>
      <c r="J49" s="97"/>
      <c r="K49" s="97"/>
      <c r="L49" s="97">
        <v>2</v>
      </c>
      <c r="M49" s="97"/>
      <c r="N49" s="97"/>
      <c r="O49" s="97">
        <v>4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>
        <v>1</v>
      </c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1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1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 x14ac:dyDescent="0.2">
      <c r="A119" s="64">
        <v>107</v>
      </c>
      <c r="B119" s="6" t="s">
        <v>367</v>
      </c>
      <c r="C119" s="65" t="s">
        <v>368</v>
      </c>
      <c r="D119" s="65"/>
      <c r="E119" s="97">
        <v>1</v>
      </c>
      <c r="F119" s="97"/>
      <c r="G119" s="97"/>
      <c r="H119" s="97"/>
      <c r="I119" s="97">
        <v>1</v>
      </c>
      <c r="J119" s="97"/>
      <c r="K119" s="97"/>
      <c r="L119" s="97"/>
      <c r="M119" s="97"/>
      <c r="N119" s="97"/>
      <c r="O119" s="97">
        <v>1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19</v>
      </c>
      <c r="F222" s="95">
        <f t="shared" si="5"/>
        <v>13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0</v>
      </c>
      <c r="L222" s="95">
        <f t="shared" si="5"/>
        <v>5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8</v>
      </c>
      <c r="F223" s="97">
        <v>3</v>
      </c>
      <c r="G223" s="97"/>
      <c r="H223" s="97"/>
      <c r="I223" s="97">
        <v>5</v>
      </c>
      <c r="J223" s="97"/>
      <c r="K223" s="97"/>
      <c r="L223" s="97">
        <v>5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5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>
        <v>1</v>
      </c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2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</v>
      </c>
      <c r="F225" s="97">
        <v>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5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2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2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2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3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>
        <v>1</v>
      </c>
    </row>
    <row r="427" spans="1:48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7">
        <v>2</v>
      </c>
      <c r="F427" s="97">
        <v>2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>
        <v>2</v>
      </c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>
        <v>2</v>
      </c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customHeight="1" x14ac:dyDescent="0.2">
      <c r="A441" s="64">
        <v>429</v>
      </c>
      <c r="B441" s="6">
        <v>254</v>
      </c>
      <c r="C441" s="65" t="s">
        <v>761</v>
      </c>
      <c r="D441" s="65"/>
      <c r="E441" s="97">
        <v>2</v>
      </c>
      <c r="F441" s="97"/>
      <c r="G441" s="97"/>
      <c r="H441" s="97"/>
      <c r="I441" s="97">
        <v>2</v>
      </c>
      <c r="J441" s="97"/>
      <c r="K441" s="97"/>
      <c r="L441" s="97"/>
      <c r="M441" s="97"/>
      <c r="N441" s="97"/>
      <c r="O441" s="97"/>
      <c r="P441" s="97"/>
      <c r="Q441" s="97"/>
      <c r="R441" s="97">
        <v>2</v>
      </c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4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3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3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1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1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/>
      <c r="R480" s="97">
        <v>3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>
        <v>1</v>
      </c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7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6</v>
      </c>
      <c r="J520" s="95">
        <f t="shared" si="10"/>
        <v>0</v>
      </c>
      <c r="K520" s="95">
        <f t="shared" si="10"/>
        <v>0</v>
      </c>
      <c r="L520" s="95">
        <f t="shared" si="10"/>
        <v>6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6</v>
      </c>
      <c r="F547" s="97"/>
      <c r="G547" s="97"/>
      <c r="H547" s="97"/>
      <c r="I547" s="97">
        <v>6</v>
      </c>
      <c r="J547" s="97"/>
      <c r="K547" s="97"/>
      <c r="L547" s="97">
        <v>6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0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0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3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>
        <v>1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5</v>
      </c>
      <c r="F785" s="95">
        <f t="shared" si="17"/>
        <v>5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5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5</v>
      </c>
      <c r="F830" s="97">
        <v>5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5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1</v>
      </c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91</v>
      </c>
      <c r="F1656" s="132">
        <f t="shared" si="21"/>
        <v>39</v>
      </c>
      <c r="G1656" s="132">
        <f t="shared" si="21"/>
        <v>0</v>
      </c>
      <c r="H1656" s="132">
        <f t="shared" si="21"/>
        <v>0</v>
      </c>
      <c r="I1656" s="132">
        <f t="shared" si="21"/>
        <v>52</v>
      </c>
      <c r="J1656" s="132">
        <f t="shared" si="21"/>
        <v>0</v>
      </c>
      <c r="K1656" s="132">
        <f t="shared" si="21"/>
        <v>0</v>
      </c>
      <c r="L1656" s="132">
        <f t="shared" si="21"/>
        <v>21</v>
      </c>
      <c r="M1656" s="132">
        <f t="shared" si="21"/>
        <v>0</v>
      </c>
      <c r="N1656" s="132">
        <f t="shared" si="21"/>
        <v>0</v>
      </c>
      <c r="O1656" s="132">
        <f t="shared" si="21"/>
        <v>24</v>
      </c>
      <c r="P1656" s="132">
        <f t="shared" si="21"/>
        <v>0</v>
      </c>
      <c r="Q1656" s="132">
        <f t="shared" si="21"/>
        <v>2</v>
      </c>
      <c r="R1656" s="132">
        <f t="shared" si="21"/>
        <v>5</v>
      </c>
      <c r="S1656" s="132">
        <f t="shared" si="21"/>
        <v>0</v>
      </c>
      <c r="T1656" s="132">
        <f t="shared" si="21"/>
        <v>1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0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4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12</v>
      </c>
      <c r="AI1656" s="132">
        <f t="shared" si="21"/>
        <v>0</v>
      </c>
      <c r="AJ1656" s="132">
        <f t="shared" si="21"/>
        <v>1</v>
      </c>
      <c r="AK1656" s="132">
        <f t="shared" si="21"/>
        <v>13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3</v>
      </c>
      <c r="AS1656" s="132">
        <f t="shared" si="21"/>
        <v>3</v>
      </c>
      <c r="AT1656" s="132">
        <f t="shared" si="21"/>
        <v>0</v>
      </c>
      <c r="AU1656" s="132">
        <f t="shared" si="21"/>
        <v>0</v>
      </c>
      <c r="AV1656" s="132">
        <f t="shared" si="21"/>
        <v>4</v>
      </c>
    </row>
    <row r="1657" spans="1:48" ht="22.7" customHeight="1" x14ac:dyDescent="0.2">
      <c r="A1657" s="64">
        <v>1645</v>
      </c>
      <c r="B1657" s="213" t="s">
        <v>23</v>
      </c>
      <c r="C1657" s="78" t="s">
        <v>2473</v>
      </c>
      <c r="D1657" s="65"/>
      <c r="E1657" s="136">
        <v>47</v>
      </c>
      <c r="F1657" s="97">
        <v>14</v>
      </c>
      <c r="G1657" s="97"/>
      <c r="H1657" s="97"/>
      <c r="I1657" s="97">
        <v>33</v>
      </c>
      <c r="J1657" s="97"/>
      <c r="K1657" s="97"/>
      <c r="L1657" s="97">
        <v>14</v>
      </c>
      <c r="M1657" s="97"/>
      <c r="N1657" s="97"/>
      <c r="O1657" s="97">
        <v>18</v>
      </c>
      <c r="P1657" s="97"/>
      <c r="Q1657" s="97">
        <v>1</v>
      </c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/>
      <c r="AE1657" s="97"/>
      <c r="AF1657" s="97"/>
      <c r="AG1657" s="97">
        <v>5</v>
      </c>
      <c r="AH1657" s="97">
        <v>6</v>
      </c>
      <c r="AI1657" s="97"/>
      <c r="AJ1657" s="97">
        <v>1</v>
      </c>
      <c r="AK1657" s="97">
        <v>1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2</v>
      </c>
      <c r="AT1657" s="97"/>
      <c r="AU1657" s="95"/>
      <c r="AV1657" s="95"/>
    </row>
    <row r="1658" spans="1:48" ht="16.5" customHeight="1" x14ac:dyDescent="0.2">
      <c r="A1658" s="64">
        <v>1646</v>
      </c>
      <c r="B1658" s="214"/>
      <c r="C1658" s="78" t="s">
        <v>2474</v>
      </c>
      <c r="D1658" s="67" t="s">
        <v>2526</v>
      </c>
      <c r="E1658" s="133">
        <v>34</v>
      </c>
      <c r="F1658" s="97">
        <v>18</v>
      </c>
      <c r="G1658" s="97"/>
      <c r="H1658" s="97"/>
      <c r="I1658" s="97">
        <v>16</v>
      </c>
      <c r="J1658" s="97"/>
      <c r="K1658" s="97"/>
      <c r="L1658" s="97">
        <v>7</v>
      </c>
      <c r="M1658" s="97"/>
      <c r="N1658" s="97"/>
      <c r="O1658" s="97">
        <v>6</v>
      </c>
      <c r="P1658" s="97"/>
      <c r="Q1658" s="97">
        <v>1</v>
      </c>
      <c r="R1658" s="97">
        <v>2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>
        <v>3</v>
      </c>
      <c r="AC1658" s="97"/>
      <c r="AD1658" s="97"/>
      <c r="AE1658" s="97"/>
      <c r="AF1658" s="97"/>
      <c r="AG1658" s="97">
        <v>3</v>
      </c>
      <c r="AH1658" s="97">
        <v>6</v>
      </c>
      <c r="AI1658" s="97"/>
      <c r="AJ1658" s="97"/>
      <c r="AK1658" s="97">
        <v>6</v>
      </c>
      <c r="AL1658" s="97"/>
      <c r="AM1658" s="97"/>
      <c r="AN1658" s="97"/>
      <c r="AO1658" s="97"/>
      <c r="AP1658" s="97"/>
      <c r="AQ1658" s="97"/>
      <c r="AR1658" s="97">
        <v>2</v>
      </c>
      <c r="AS1658" s="97"/>
      <c r="AT1658" s="97"/>
      <c r="AU1658" s="95"/>
      <c r="AV1658" s="95">
        <v>3</v>
      </c>
    </row>
    <row r="1659" spans="1:48" s="96" customFormat="1" ht="16.5" customHeight="1" x14ac:dyDescent="0.2">
      <c r="A1659" s="64">
        <v>1647</v>
      </c>
      <c r="B1659" s="214"/>
      <c r="C1659" s="78" t="s">
        <v>177</v>
      </c>
      <c r="D1659" s="68" t="s">
        <v>2526</v>
      </c>
      <c r="E1659" s="134">
        <v>10</v>
      </c>
      <c r="F1659" s="97">
        <v>7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/>
      <c r="R1659" s="97">
        <v>3</v>
      </c>
      <c r="S1659" s="97"/>
      <c r="T1659" s="97">
        <v>1</v>
      </c>
      <c r="U1659" s="97"/>
      <c r="V1659" s="97"/>
      <c r="W1659" s="97"/>
      <c r="X1659" s="97"/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/>
      <c r="AQ1659" s="97"/>
      <c r="AR1659" s="97"/>
      <c r="AS1659" s="97">
        <v>1</v>
      </c>
      <c r="AT1659" s="97"/>
      <c r="AU1659" s="95"/>
      <c r="AV1659" s="95">
        <v>1</v>
      </c>
    </row>
    <row r="1660" spans="1:48" ht="16.5" customHeight="1" x14ac:dyDescent="0.2">
      <c r="A1660" s="64">
        <v>1648</v>
      </c>
      <c r="B1660" s="214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214"/>
      <c r="C1661" s="128" t="s">
        <v>199</v>
      </c>
      <c r="D1661" s="68" t="s">
        <v>2526</v>
      </c>
      <c r="E1661" s="133">
        <v>41</v>
      </c>
      <c r="F1661" s="97">
        <v>7</v>
      </c>
      <c r="G1661" s="97"/>
      <c r="H1661" s="97"/>
      <c r="I1661" s="97">
        <v>34</v>
      </c>
      <c r="J1661" s="97"/>
      <c r="K1661" s="97"/>
      <c r="L1661" s="97">
        <v>9</v>
      </c>
      <c r="M1661" s="97"/>
      <c r="N1661" s="97"/>
      <c r="O1661" s="97">
        <v>24</v>
      </c>
      <c r="P1661" s="97"/>
      <c r="Q1661" s="97">
        <v>1</v>
      </c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2</v>
      </c>
      <c r="AH1661" s="97">
        <v>4</v>
      </c>
      <c r="AI1661" s="97"/>
      <c r="AJ1661" s="97">
        <v>1</v>
      </c>
      <c r="AK1661" s="97"/>
      <c r="AL1661" s="97"/>
      <c r="AM1661" s="97"/>
      <c r="AN1661" s="97"/>
      <c r="AO1661" s="97"/>
      <c r="AP1661" s="97"/>
      <c r="AQ1661" s="97"/>
      <c r="AR1661" s="97"/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214"/>
      <c r="C1662" s="79" t="s">
        <v>183</v>
      </c>
      <c r="D1662" s="68" t="s">
        <v>2526</v>
      </c>
      <c r="E1662" s="133">
        <v>10</v>
      </c>
      <c r="F1662" s="97">
        <v>6</v>
      </c>
      <c r="G1662" s="97"/>
      <c r="H1662" s="97"/>
      <c r="I1662" s="97">
        <v>4</v>
      </c>
      <c r="J1662" s="97"/>
      <c r="K1662" s="97"/>
      <c r="L1662" s="97"/>
      <c r="M1662" s="97"/>
      <c r="N1662" s="97"/>
      <c r="O1662" s="97">
        <v>3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1</v>
      </c>
      <c r="AI1662" s="97"/>
      <c r="AJ1662" s="97"/>
      <c r="AK1662" s="97">
        <v>4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214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214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214"/>
      <c r="C1665" s="79" t="s">
        <v>185</v>
      </c>
      <c r="D1665" s="129"/>
      <c r="E1665" s="133">
        <v>6</v>
      </c>
      <c r="F1665" s="97">
        <v>4</v>
      </c>
      <c r="G1665" s="97"/>
      <c r="H1665" s="97"/>
      <c r="I1665" s="97">
        <v>2</v>
      </c>
      <c r="J1665" s="97"/>
      <c r="K1665" s="97"/>
      <c r="L1665" s="97">
        <v>2</v>
      </c>
      <c r="M1665" s="97"/>
      <c r="N1665" s="97"/>
      <c r="O1665" s="97"/>
      <c r="P1665" s="97"/>
      <c r="Q1665" s="97"/>
      <c r="R1665" s="97"/>
      <c r="S1665" s="97"/>
      <c r="T1665" s="97">
        <v>1</v>
      </c>
      <c r="U1665" s="97"/>
      <c r="V1665" s="97"/>
      <c r="W1665" s="97"/>
      <c r="X1665" s="97"/>
      <c r="Y1665" s="97">
        <v>1</v>
      </c>
      <c r="Z1665" s="97"/>
      <c r="AA1665" s="97"/>
      <c r="AB1665" s="97"/>
      <c r="AC1665" s="97"/>
      <c r="AD1665" s="97"/>
      <c r="AE1665" s="97"/>
      <c r="AF1665" s="97"/>
      <c r="AG1665" s="97">
        <v>2</v>
      </c>
      <c r="AH1665" s="97">
        <v>1</v>
      </c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214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215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00" t="s">
        <v>2321</v>
      </c>
      <c r="AM1669" s="20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195" t="s">
        <v>2527</v>
      </c>
      <c r="AT1669" s="195"/>
      <c r="AU1669" s="195"/>
      <c r="AV1669" s="195"/>
    </row>
    <row r="1670" spans="1:48" ht="19.5" customHeight="1" x14ac:dyDescent="0.2">
      <c r="AL1670" s="39" t="s">
        <v>2526</v>
      </c>
      <c r="AM1670" s="39" t="s">
        <v>2526</v>
      </c>
      <c r="AN1670" s="187" t="s">
        <v>131</v>
      </c>
      <c r="AO1670" s="187"/>
      <c r="AP1670" s="187"/>
      <c r="AQ1670" s="187"/>
      <c r="AR1670" s="96"/>
      <c r="AS1670" s="187" t="s">
        <v>132</v>
      </c>
      <c r="AT1670" s="187"/>
      <c r="AU1670" s="187"/>
      <c r="AV1670" s="187"/>
    </row>
    <row r="1671" spans="1:48" ht="18" customHeight="1" x14ac:dyDescent="0.2">
      <c r="AL1671" s="39" t="s">
        <v>136</v>
      </c>
      <c r="AM1671" s="40" t="s">
        <v>2526</v>
      </c>
      <c r="AN1671" s="192"/>
      <c r="AO1671" s="192"/>
      <c r="AP1671" s="192"/>
      <c r="AQ1671" s="192"/>
      <c r="AR1671" s="38" t="s">
        <v>2526</v>
      </c>
      <c r="AS1671" s="196" t="s">
        <v>2528</v>
      </c>
      <c r="AT1671" s="196"/>
      <c r="AU1671" s="196"/>
      <c r="AV1671" s="196"/>
    </row>
    <row r="1672" spans="1:48" ht="28.5" customHeight="1" x14ac:dyDescent="0.2">
      <c r="AL1672" s="126"/>
      <c r="AM1672" s="126"/>
      <c r="AN1672" s="187" t="s">
        <v>131</v>
      </c>
      <c r="AO1672" s="187"/>
      <c r="AP1672" s="187"/>
      <c r="AQ1672" s="187"/>
      <c r="AR1672" s="126"/>
      <c r="AS1672" s="187" t="s">
        <v>132</v>
      </c>
      <c r="AT1672" s="187"/>
      <c r="AU1672" s="187"/>
      <c r="AV1672" s="187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189" t="s">
        <v>2529</v>
      </c>
      <c r="AO1674" s="189"/>
      <c r="AP1674" s="189"/>
      <c r="AQ1674" s="189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190" t="s">
        <v>2530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 x14ac:dyDescent="0.2">
      <c r="AL1676" s="41" t="s">
        <v>133</v>
      </c>
      <c r="AN1676" s="191" t="s">
        <v>2531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 x14ac:dyDescent="0.2">
      <c r="AL1677" s="131" t="s">
        <v>165</v>
      </c>
      <c r="AN1677" s="188" t="s">
        <v>2532</v>
      </c>
      <c r="AO1677" s="188"/>
      <c r="AP1677" s="18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&amp;C&amp;L38A35B05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118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29" t="s">
        <v>122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56" t="s">
        <v>2522</v>
      </c>
      <c r="C4" s="156"/>
      <c r="D4" s="156"/>
      <c r="E4" s="156"/>
      <c r="F4" s="156"/>
      <c r="G4" s="156"/>
      <c r="H4" s="156"/>
    </row>
    <row r="5" spans="1:9" ht="18.95" customHeight="1" x14ac:dyDescent="0.3">
      <c r="B5" s="170"/>
      <c r="C5" s="170"/>
      <c r="D5" s="170"/>
      <c r="E5" s="170"/>
      <c r="F5" s="170"/>
      <c r="G5" s="170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0" t="s">
        <v>0</v>
      </c>
      <c r="C8" s="160"/>
      <c r="D8" s="160"/>
      <c r="E8" s="160" t="s">
        <v>119</v>
      </c>
      <c r="F8" s="27"/>
    </row>
    <row r="9" spans="1:9" ht="12.95" customHeight="1" x14ac:dyDescent="0.2">
      <c r="A9" s="27"/>
      <c r="B9" s="160"/>
      <c r="C9" s="160"/>
      <c r="D9" s="160"/>
      <c r="E9" s="160"/>
      <c r="F9" s="219" t="s">
        <v>130</v>
      </c>
      <c r="G9" s="219"/>
      <c r="H9" s="219"/>
    </row>
    <row r="10" spans="1:9" ht="12.95" customHeight="1" x14ac:dyDescent="0.2">
      <c r="A10" s="27"/>
      <c r="B10" s="161"/>
      <c r="C10" s="161"/>
      <c r="D10" s="161"/>
      <c r="E10" s="161"/>
      <c r="F10" s="57"/>
      <c r="G10" s="58" t="s">
        <v>191</v>
      </c>
      <c r="H10" s="59"/>
    </row>
    <row r="11" spans="1:9" ht="44.25" customHeight="1" x14ac:dyDescent="0.2">
      <c r="A11" s="27"/>
      <c r="B11" s="171" t="s">
        <v>200</v>
      </c>
      <c r="C11" s="172"/>
      <c r="D11" s="173"/>
      <c r="E11" s="86" t="s">
        <v>1</v>
      </c>
    </row>
    <row r="12" spans="1:9" ht="12.95" customHeight="1" x14ac:dyDescent="0.2">
      <c r="A12" s="27"/>
      <c r="B12" s="151" t="s">
        <v>220</v>
      </c>
      <c r="C12" s="152"/>
      <c r="D12" s="153"/>
      <c r="E12" s="157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51"/>
      <c r="C13" s="152"/>
      <c r="D13" s="153"/>
      <c r="E13" s="157"/>
      <c r="F13" s="158" t="s">
        <v>227</v>
      </c>
      <c r="G13" s="158"/>
      <c r="H13" s="158"/>
      <c r="I13" s="12"/>
    </row>
    <row r="14" spans="1:9" ht="12.95" customHeight="1" x14ac:dyDescent="0.2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 x14ac:dyDescent="0.2">
      <c r="A15" s="27"/>
      <c r="B15" s="151"/>
      <c r="C15" s="152"/>
      <c r="D15" s="153"/>
      <c r="E15" s="157"/>
      <c r="F15" s="228" t="s">
        <v>176</v>
      </c>
      <c r="G15" s="228"/>
      <c r="H15" s="228"/>
      <c r="I15" s="12"/>
    </row>
    <row r="16" spans="1:9" s="35" customFormat="1" ht="44.25" customHeight="1" x14ac:dyDescent="0.2">
      <c r="A16" s="27"/>
      <c r="B16" s="147" t="s">
        <v>187</v>
      </c>
      <c r="C16" s="148"/>
      <c r="D16" s="149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9" t="s">
        <v>2523</v>
      </c>
      <c r="E22" s="239"/>
      <c r="F22" s="239"/>
      <c r="G22" s="239"/>
      <c r="H22" s="240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8"/>
      <c r="E24" s="239"/>
      <c r="F24" s="239"/>
      <c r="G24" s="239"/>
      <c r="H24" s="240"/>
      <c r="I24" s="26"/>
    </row>
    <row r="25" spans="1:9" ht="12.95" customHeight="1" x14ac:dyDescent="0.2">
      <c r="A25" s="30"/>
      <c r="B25" s="233" t="s">
        <v>2524</v>
      </c>
      <c r="C25" s="150"/>
      <c r="D25" s="150"/>
      <c r="E25" s="150"/>
      <c r="F25" s="150"/>
      <c r="G25" s="150"/>
      <c r="H25" s="234"/>
      <c r="I25" s="26"/>
    </row>
    <row r="26" spans="1:9" ht="17.25" customHeight="1" x14ac:dyDescent="0.2">
      <c r="A26" s="30"/>
      <c r="B26" s="235" t="s">
        <v>2525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116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22">
        <v>13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&amp;C&amp;L38A35B05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93" t="s">
        <v>171</v>
      </c>
      <c r="B6" s="249" t="s">
        <v>201</v>
      </c>
      <c r="C6" s="250" t="s">
        <v>7</v>
      </c>
      <c r="D6" s="3"/>
      <c r="E6" s="193" t="s">
        <v>195</v>
      </c>
      <c r="F6" s="193" t="s">
        <v>46</v>
      </c>
      <c r="G6" s="193"/>
      <c r="H6" s="193"/>
      <c r="I6" s="193"/>
      <c r="J6" s="193"/>
      <c r="K6" s="193"/>
      <c r="L6" s="193"/>
      <c r="M6" s="193"/>
      <c r="N6" s="193" t="s">
        <v>54</v>
      </c>
      <c r="O6" s="193"/>
      <c r="P6" s="193"/>
      <c r="Q6" s="193"/>
      <c r="R6" s="193"/>
      <c r="S6" s="193"/>
      <c r="T6" s="193"/>
      <c r="U6" s="202" t="s">
        <v>64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93" t="s">
        <v>79</v>
      </c>
      <c r="AP6" s="193"/>
      <c r="AQ6" s="193"/>
      <c r="AR6" s="193"/>
      <c r="AS6" s="193"/>
      <c r="AT6" s="193"/>
      <c r="AU6" s="193"/>
      <c r="AV6" s="193" t="s">
        <v>170</v>
      </c>
      <c r="AW6" s="193" t="s">
        <v>87</v>
      </c>
      <c r="AX6" s="193" t="s">
        <v>88</v>
      </c>
      <c r="AY6" s="193" t="s">
        <v>221</v>
      </c>
      <c r="AZ6" s="193"/>
      <c r="BA6" s="193"/>
      <c r="BB6" s="193"/>
      <c r="BC6" s="193" t="s">
        <v>2325</v>
      </c>
      <c r="BD6" s="193"/>
      <c r="BE6" s="193"/>
      <c r="BF6" s="193"/>
      <c r="BG6" s="193" t="s">
        <v>2324</v>
      </c>
      <c r="BH6" s="193"/>
      <c r="BI6" s="193"/>
      <c r="BJ6" s="193" t="s">
        <v>2323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 x14ac:dyDescent="0.2">
      <c r="A7" s="193"/>
      <c r="B7" s="249"/>
      <c r="C7" s="250"/>
      <c r="D7" s="3"/>
      <c r="E7" s="193"/>
      <c r="F7" s="193" t="s">
        <v>47</v>
      </c>
      <c r="G7" s="193" t="s">
        <v>48</v>
      </c>
      <c r="H7" s="193" t="s">
        <v>50</v>
      </c>
      <c r="I7" s="202" t="s">
        <v>167</v>
      </c>
      <c r="J7" s="203"/>
      <c r="K7" s="203"/>
      <c r="L7" s="203"/>
      <c r="M7" s="204"/>
      <c r="N7" s="193" t="s">
        <v>55</v>
      </c>
      <c r="O7" s="193" t="s">
        <v>57</v>
      </c>
      <c r="P7" s="193" t="s">
        <v>58</v>
      </c>
      <c r="Q7" s="193" t="s">
        <v>56</v>
      </c>
      <c r="R7" s="193" t="s">
        <v>60</v>
      </c>
      <c r="S7" s="193" t="s">
        <v>59</v>
      </c>
      <c r="T7" s="193" t="s">
        <v>62</v>
      </c>
      <c r="U7" s="193" t="s">
        <v>65</v>
      </c>
      <c r="V7" s="193" t="s">
        <v>61</v>
      </c>
      <c r="W7" s="197" t="s">
        <v>160</v>
      </c>
      <c r="X7" s="197" t="s">
        <v>161</v>
      </c>
      <c r="Y7" s="251" t="s">
        <v>63</v>
      </c>
      <c r="Z7" s="193" t="s">
        <v>156</v>
      </c>
      <c r="AA7" s="193" t="s">
        <v>66</v>
      </c>
      <c r="AB7" s="193" t="s">
        <v>67</v>
      </c>
      <c r="AC7" s="193" t="s">
        <v>69</v>
      </c>
      <c r="AD7" s="193" t="s">
        <v>68</v>
      </c>
      <c r="AE7" s="193" t="s">
        <v>71</v>
      </c>
      <c r="AF7" s="193" t="s">
        <v>73</v>
      </c>
      <c r="AG7" s="193" t="s">
        <v>70</v>
      </c>
      <c r="AH7" s="193" t="s">
        <v>72</v>
      </c>
      <c r="AI7" s="193" t="s">
        <v>74</v>
      </c>
      <c r="AJ7" s="193" t="s">
        <v>76</v>
      </c>
      <c r="AK7" s="193" t="s">
        <v>75</v>
      </c>
      <c r="AL7" s="193" t="s">
        <v>222</v>
      </c>
      <c r="AM7" s="193" t="s">
        <v>77</v>
      </c>
      <c r="AN7" s="193" t="s">
        <v>78</v>
      </c>
      <c r="AO7" s="193" t="s">
        <v>80</v>
      </c>
      <c r="AP7" s="193" t="s">
        <v>83</v>
      </c>
      <c r="AQ7" s="193" t="s">
        <v>81</v>
      </c>
      <c r="AR7" s="193" t="s">
        <v>82</v>
      </c>
      <c r="AS7" s="193" t="s">
        <v>84</v>
      </c>
      <c r="AT7" s="193" t="s">
        <v>85</v>
      </c>
      <c r="AU7" s="193" t="s">
        <v>86</v>
      </c>
      <c r="AV7" s="193"/>
      <c r="AW7" s="193"/>
      <c r="AX7" s="193"/>
      <c r="AY7" s="250" t="s">
        <v>28</v>
      </c>
      <c r="AZ7" s="193" t="s">
        <v>23</v>
      </c>
      <c r="BA7" s="193"/>
      <c r="BB7" s="193"/>
      <c r="BC7" s="193" t="s">
        <v>91</v>
      </c>
      <c r="BD7" s="193" t="s">
        <v>92</v>
      </c>
      <c r="BE7" s="193" t="s">
        <v>94</v>
      </c>
      <c r="BF7" s="193" t="s">
        <v>223</v>
      </c>
      <c r="BG7" s="193" t="s">
        <v>95</v>
      </c>
      <c r="BH7" s="193" t="s">
        <v>96</v>
      </c>
      <c r="BI7" s="193" t="s">
        <v>97</v>
      </c>
      <c r="BJ7" s="193" t="s">
        <v>98</v>
      </c>
      <c r="BK7" s="193" t="s">
        <v>99</v>
      </c>
      <c r="BL7" s="193"/>
      <c r="BM7" s="193"/>
      <c r="BN7" s="193"/>
      <c r="BO7" s="193" t="s">
        <v>100</v>
      </c>
      <c r="BP7" s="193"/>
      <c r="BQ7" s="193" t="s">
        <v>102</v>
      </c>
      <c r="BR7" s="193"/>
      <c r="BS7" s="193"/>
    </row>
    <row r="8" spans="1:71" s="140" customFormat="1" ht="21" customHeight="1" x14ac:dyDescent="0.2">
      <c r="A8" s="193"/>
      <c r="B8" s="249"/>
      <c r="C8" s="250"/>
      <c r="D8" s="3"/>
      <c r="E8" s="193"/>
      <c r="F8" s="193"/>
      <c r="G8" s="193"/>
      <c r="H8" s="193"/>
      <c r="I8" s="202" t="s">
        <v>169</v>
      </c>
      <c r="J8" s="203"/>
      <c r="K8" s="204"/>
      <c r="L8" s="197" t="s">
        <v>53</v>
      </c>
      <c r="M8" s="197" t="s">
        <v>51</v>
      </c>
      <c r="N8" s="193"/>
      <c r="O8" s="193"/>
      <c r="P8" s="193"/>
      <c r="Q8" s="193"/>
      <c r="R8" s="193"/>
      <c r="S8" s="193"/>
      <c r="T8" s="193"/>
      <c r="U8" s="193"/>
      <c r="V8" s="193"/>
      <c r="W8" s="198"/>
      <c r="X8" s="198"/>
      <c r="Y8" s="251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89</v>
      </c>
      <c r="BA8" s="193" t="s">
        <v>90</v>
      </c>
      <c r="BB8" s="193" t="s">
        <v>93</v>
      </c>
      <c r="BC8" s="193"/>
      <c r="BD8" s="193"/>
      <c r="BE8" s="193"/>
      <c r="BF8" s="193"/>
      <c r="BG8" s="193"/>
      <c r="BH8" s="193"/>
      <c r="BI8" s="193"/>
      <c r="BJ8" s="193"/>
      <c r="BK8" s="250" t="s">
        <v>28</v>
      </c>
      <c r="BL8" s="193" t="s">
        <v>23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 x14ac:dyDescent="0.2">
      <c r="A9" s="193"/>
      <c r="B9" s="249"/>
      <c r="C9" s="250"/>
      <c r="D9" s="3"/>
      <c r="E9" s="193"/>
      <c r="F9" s="193"/>
      <c r="G9" s="193"/>
      <c r="H9" s="193"/>
      <c r="I9" s="198" t="s">
        <v>168</v>
      </c>
      <c r="J9" s="199" t="s">
        <v>49</v>
      </c>
      <c r="K9" s="199" t="s">
        <v>52</v>
      </c>
      <c r="L9" s="198"/>
      <c r="M9" s="198"/>
      <c r="N9" s="193"/>
      <c r="O9" s="193"/>
      <c r="P9" s="193"/>
      <c r="Q9" s="193"/>
      <c r="R9" s="193"/>
      <c r="S9" s="193"/>
      <c r="T9" s="193"/>
      <c r="U9" s="193"/>
      <c r="V9" s="193"/>
      <c r="W9" s="198"/>
      <c r="X9" s="198"/>
      <c r="Y9" s="251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0"/>
      <c r="BL9" s="193" t="s">
        <v>224</v>
      </c>
      <c r="BM9" s="193" t="s">
        <v>17</v>
      </c>
      <c r="BN9" s="193" t="s">
        <v>22</v>
      </c>
      <c r="BO9" s="210" t="s">
        <v>28</v>
      </c>
      <c r="BP9" s="193" t="s">
        <v>101</v>
      </c>
      <c r="BQ9" s="193" t="s">
        <v>103</v>
      </c>
      <c r="BR9" s="193" t="s">
        <v>225</v>
      </c>
      <c r="BS9" s="193" t="s">
        <v>110</v>
      </c>
    </row>
    <row r="10" spans="1:71" s="140" customFormat="1" ht="45.75" customHeight="1" x14ac:dyDescent="0.2">
      <c r="A10" s="193"/>
      <c r="B10" s="249"/>
      <c r="C10" s="250"/>
      <c r="D10" s="3"/>
      <c r="E10" s="193"/>
      <c r="F10" s="193"/>
      <c r="G10" s="193"/>
      <c r="H10" s="193"/>
      <c r="I10" s="199"/>
      <c r="J10" s="193"/>
      <c r="K10" s="193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9"/>
      <c r="X10" s="199"/>
      <c r="Y10" s="251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0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2">SUM(E31:E95)</f>
        <v>11</v>
      </c>
      <c r="F30" s="95">
        <f t="shared" si="2"/>
        <v>11</v>
      </c>
      <c r="G30" s="95">
        <f t="shared" si="2"/>
        <v>0</v>
      </c>
      <c r="H30" s="95">
        <f t="shared" si="2"/>
        <v>1</v>
      </c>
      <c r="I30" s="95">
        <f t="shared" si="2"/>
        <v>0</v>
      </c>
      <c r="J30" s="95">
        <f t="shared" si="2"/>
        <v>0</v>
      </c>
      <c r="K30" s="95">
        <f t="shared" si="2"/>
        <v>0</v>
      </c>
      <c r="L30" s="95">
        <f t="shared" si="2"/>
        <v>3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0</v>
      </c>
      <c r="Q30" s="95">
        <f t="shared" si="2"/>
        <v>3</v>
      </c>
      <c r="R30" s="95">
        <f t="shared" si="2"/>
        <v>6</v>
      </c>
      <c r="S30" s="95">
        <f t="shared" si="2"/>
        <v>2</v>
      </c>
      <c r="T30" s="95">
        <f t="shared" si="2"/>
        <v>0</v>
      </c>
      <c r="U30" s="95">
        <f t="shared" si="2"/>
        <v>0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0</v>
      </c>
      <c r="AI30" s="95">
        <f t="shared" si="2"/>
        <v>1</v>
      </c>
      <c r="AJ30" s="95">
        <f t="shared" si="2"/>
        <v>0</v>
      </c>
      <c r="AK30" s="95">
        <f t="shared" ref="AK30:BP30" si="3">SUM(AK31:AK95)</f>
        <v>10</v>
      </c>
      <c r="AL30" s="95">
        <f t="shared" si="3"/>
        <v>4</v>
      </c>
      <c r="AM30" s="95">
        <f t="shared" si="3"/>
        <v>0</v>
      </c>
      <c r="AN30" s="95">
        <f t="shared" si="3"/>
        <v>0</v>
      </c>
      <c r="AO30" s="95">
        <f t="shared" si="3"/>
        <v>0</v>
      </c>
      <c r="AP30" s="95">
        <f t="shared" si="3"/>
        <v>0</v>
      </c>
      <c r="AQ30" s="95">
        <f t="shared" si="3"/>
        <v>6</v>
      </c>
      <c r="AR30" s="95">
        <f t="shared" si="3"/>
        <v>1</v>
      </c>
      <c r="AS30" s="95">
        <f t="shared" si="3"/>
        <v>2</v>
      </c>
      <c r="AT30" s="95">
        <f t="shared" si="3"/>
        <v>0</v>
      </c>
      <c r="AU30" s="95">
        <f t="shared" si="3"/>
        <v>2</v>
      </c>
      <c r="AV30" s="95">
        <f t="shared" si="3"/>
        <v>0</v>
      </c>
      <c r="AW30" s="95">
        <f t="shared" si="3"/>
        <v>0</v>
      </c>
      <c r="AX30" s="95">
        <f t="shared" si="3"/>
        <v>0</v>
      </c>
      <c r="AY30" s="95">
        <f t="shared" si="3"/>
        <v>4</v>
      </c>
      <c r="AZ30" s="95">
        <f t="shared" si="3"/>
        <v>4</v>
      </c>
      <c r="BA30" s="95">
        <f t="shared" si="3"/>
        <v>0</v>
      </c>
      <c r="BB30" s="95">
        <f t="shared" si="3"/>
        <v>0</v>
      </c>
      <c r="BC30" s="95">
        <f t="shared" si="3"/>
        <v>1</v>
      </c>
      <c r="BD30" s="95">
        <f t="shared" si="3"/>
        <v>0</v>
      </c>
      <c r="BE30" s="95">
        <f t="shared" si="3"/>
        <v>2</v>
      </c>
      <c r="BF30" s="95">
        <f t="shared" si="3"/>
        <v>1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2</v>
      </c>
      <c r="BK30" s="95">
        <f t="shared" si="3"/>
        <v>1</v>
      </c>
      <c r="BL30" s="95">
        <f t="shared" si="3"/>
        <v>1</v>
      </c>
      <c r="BM30" s="95">
        <f t="shared" si="3"/>
        <v>0</v>
      </c>
      <c r="BN30" s="95">
        <f t="shared" si="3"/>
        <v>0</v>
      </c>
      <c r="BO30" s="95">
        <f t="shared" si="3"/>
        <v>1</v>
      </c>
      <c r="BP30" s="95">
        <f t="shared" si="3"/>
        <v>1</v>
      </c>
      <c r="BQ30" s="95">
        <f>SUM(BQ31:BQ95)</f>
        <v>0</v>
      </c>
      <c r="BR30" s="95">
        <f>SUM(BR31:BR95)</f>
        <v>0</v>
      </c>
      <c r="BS30" s="95">
        <f>SUM(BS31:BS95)</f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>
        <v>1</v>
      </c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5">
        <v>1</v>
      </c>
      <c r="AM42" s="95"/>
      <c r="AN42" s="95"/>
      <c r="AO42" s="97"/>
      <c r="AP42" s="97"/>
      <c r="AQ42" s="97"/>
      <c r="AR42" s="97"/>
      <c r="AS42" s="97"/>
      <c r="AT42" s="95"/>
      <c r="AU42" s="95">
        <v>1</v>
      </c>
      <c r="AV42" s="97"/>
      <c r="AW42" s="95"/>
      <c r="AX42" s="97"/>
      <c r="AY42" s="97">
        <v>1</v>
      </c>
      <c r="AZ42" s="97">
        <v>1</v>
      </c>
      <c r="BA42" s="97"/>
      <c r="BB42" s="97"/>
      <c r="BC42" s="95"/>
      <c r="BD42" s="95"/>
      <c r="BE42" s="95">
        <v>1</v>
      </c>
      <c r="BF42" s="95"/>
      <c r="BG42" s="97"/>
      <c r="BH42" s="97"/>
      <c r="BI42" s="97"/>
      <c r="BJ42" s="97"/>
      <c r="BK42" s="97">
        <v>1</v>
      </c>
      <c r="BL42" s="97">
        <v>1</v>
      </c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5</v>
      </c>
      <c r="F47" s="97">
        <v>5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>
        <v>2</v>
      </c>
      <c r="S47" s="97">
        <v>2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1</v>
      </c>
      <c r="AJ47" s="97"/>
      <c r="AK47" s="97">
        <v>4</v>
      </c>
      <c r="AL47" s="95">
        <v>2</v>
      </c>
      <c r="AM47" s="95"/>
      <c r="AN47" s="95"/>
      <c r="AO47" s="97"/>
      <c r="AP47" s="97"/>
      <c r="AQ47" s="97">
        <v>2</v>
      </c>
      <c r="AR47" s="97">
        <v>1</v>
      </c>
      <c r="AS47" s="97">
        <v>1</v>
      </c>
      <c r="AT47" s="95"/>
      <c r="AU47" s="95">
        <v>1</v>
      </c>
      <c r="AV47" s="97"/>
      <c r="AW47" s="95"/>
      <c r="AX47" s="97"/>
      <c r="AY47" s="97">
        <v>2</v>
      </c>
      <c r="AZ47" s="97">
        <v>2</v>
      </c>
      <c r="BA47" s="97"/>
      <c r="BB47" s="97"/>
      <c r="BC47" s="95"/>
      <c r="BD47" s="95"/>
      <c r="BE47" s="95">
        <v>1</v>
      </c>
      <c r="BF47" s="95">
        <v>1</v>
      </c>
      <c r="BG47" s="97"/>
      <c r="BH47" s="97"/>
      <c r="BI47" s="97"/>
      <c r="BJ47" s="97">
        <v>1</v>
      </c>
      <c r="BK47" s="97"/>
      <c r="BL47" s="97"/>
      <c r="BM47" s="97"/>
      <c r="BN47" s="97"/>
      <c r="BO47" s="97">
        <v>1</v>
      </c>
      <c r="BP47" s="97">
        <v>1</v>
      </c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2</v>
      </c>
      <c r="F48" s="97">
        <v>2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>
        <v>2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2</v>
      </c>
      <c r="AL48" s="95">
        <v>1</v>
      </c>
      <c r="AM48" s="95"/>
      <c r="AN48" s="95"/>
      <c r="AO48" s="97"/>
      <c r="AP48" s="97"/>
      <c r="AQ48" s="97">
        <v>1</v>
      </c>
      <c r="AR48" s="97"/>
      <c r="AS48" s="97">
        <v>1</v>
      </c>
      <c r="AT48" s="95"/>
      <c r="AU48" s="95"/>
      <c r="AV48" s="97"/>
      <c r="AW48" s="95"/>
      <c r="AX48" s="97"/>
      <c r="AY48" s="97">
        <v>1</v>
      </c>
      <c r="AZ48" s="97">
        <v>1</v>
      </c>
      <c r="BA48" s="97"/>
      <c r="BB48" s="97"/>
      <c r="BC48" s="95">
        <v>1</v>
      </c>
      <c r="BD48" s="95"/>
      <c r="BE48" s="95"/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3</v>
      </c>
      <c r="M51" s="97"/>
      <c r="N51" s="95"/>
      <c r="O51" s="97"/>
      <c r="P51" s="97"/>
      <c r="Q51" s="95">
        <v>1</v>
      </c>
      <c r="R51" s="97">
        <v>2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/>
      <c r="AM51" s="95"/>
      <c r="AN51" s="95"/>
      <c r="AO51" s="97"/>
      <c r="AP51" s="97"/>
      <c r="AQ51" s="97">
        <v>3</v>
      </c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8">SUM(E141:E221)</f>
        <v>0</v>
      </c>
      <c r="F140" s="95">
        <f t="shared" si="8"/>
        <v>0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0</v>
      </c>
      <c r="S140" s="95">
        <f t="shared" si="8"/>
        <v>0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0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0</v>
      </c>
      <c r="AR140" s="95">
        <f t="shared" si="9"/>
        <v>0</v>
      </c>
      <c r="AS140" s="95">
        <f t="shared" si="9"/>
        <v>0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0">SUM(E223:E267)</f>
        <v>13</v>
      </c>
      <c r="F222" s="95">
        <f t="shared" si="10"/>
        <v>13</v>
      </c>
      <c r="G222" s="95">
        <f t="shared" si="10"/>
        <v>0</v>
      </c>
      <c r="H222" s="95">
        <f t="shared" si="10"/>
        <v>4</v>
      </c>
      <c r="I222" s="95">
        <f t="shared" si="10"/>
        <v>2</v>
      </c>
      <c r="J222" s="95">
        <f t="shared" si="10"/>
        <v>0</v>
      </c>
      <c r="K222" s="95">
        <f t="shared" si="10"/>
        <v>0</v>
      </c>
      <c r="L222" s="95">
        <f t="shared" si="10"/>
        <v>1</v>
      </c>
      <c r="M222" s="95">
        <f t="shared" si="10"/>
        <v>0</v>
      </c>
      <c r="N222" s="95">
        <f t="shared" si="10"/>
        <v>0</v>
      </c>
      <c r="O222" s="95">
        <f t="shared" si="10"/>
        <v>0</v>
      </c>
      <c r="P222" s="95">
        <f t="shared" si="10"/>
        <v>1</v>
      </c>
      <c r="Q222" s="95">
        <f t="shared" si="10"/>
        <v>3</v>
      </c>
      <c r="R222" s="95">
        <f t="shared" si="10"/>
        <v>8</v>
      </c>
      <c r="S222" s="95">
        <f t="shared" si="10"/>
        <v>1</v>
      </c>
      <c r="T222" s="95">
        <f t="shared" si="10"/>
        <v>0</v>
      </c>
      <c r="U222" s="95">
        <f t="shared" si="10"/>
        <v>0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0</v>
      </c>
      <c r="AG222" s="95">
        <f t="shared" si="10"/>
        <v>0</v>
      </c>
      <c r="AH222" s="95">
        <f t="shared" si="10"/>
        <v>1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12</v>
      </c>
      <c r="AL222" s="95">
        <f t="shared" si="11"/>
        <v>0</v>
      </c>
      <c r="AM222" s="95">
        <f t="shared" si="11"/>
        <v>0</v>
      </c>
      <c r="AN222" s="95">
        <f t="shared" si="11"/>
        <v>0</v>
      </c>
      <c r="AO222" s="95">
        <f t="shared" si="11"/>
        <v>0</v>
      </c>
      <c r="AP222" s="95">
        <f t="shared" si="11"/>
        <v>0</v>
      </c>
      <c r="AQ222" s="95">
        <f t="shared" si="11"/>
        <v>2</v>
      </c>
      <c r="AR222" s="95">
        <f t="shared" si="11"/>
        <v>6</v>
      </c>
      <c r="AS222" s="95">
        <f t="shared" si="11"/>
        <v>2</v>
      </c>
      <c r="AT222" s="95">
        <f t="shared" si="11"/>
        <v>1</v>
      </c>
      <c r="AU222" s="95">
        <f t="shared" si="11"/>
        <v>2</v>
      </c>
      <c r="AV222" s="95">
        <f t="shared" si="11"/>
        <v>1</v>
      </c>
      <c r="AW222" s="95">
        <f t="shared" si="11"/>
        <v>0</v>
      </c>
      <c r="AX222" s="95">
        <f t="shared" si="11"/>
        <v>2</v>
      </c>
      <c r="AY222" s="95">
        <f t="shared" si="11"/>
        <v>0</v>
      </c>
      <c r="AZ222" s="95">
        <f t="shared" si="11"/>
        <v>0</v>
      </c>
      <c r="BA222" s="95">
        <f t="shared" si="11"/>
        <v>0</v>
      </c>
      <c r="BB222" s="95">
        <f t="shared" si="11"/>
        <v>0</v>
      </c>
      <c r="BC222" s="95">
        <f t="shared" si="11"/>
        <v>0</v>
      </c>
      <c r="BD222" s="95">
        <f t="shared" si="11"/>
        <v>0</v>
      </c>
      <c r="BE222" s="95">
        <f t="shared" si="11"/>
        <v>0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0</v>
      </c>
      <c r="BJ222" s="95">
        <f t="shared" si="11"/>
        <v>0</v>
      </c>
      <c r="BK222" s="95">
        <f t="shared" si="11"/>
        <v>0</v>
      </c>
      <c r="BL222" s="95">
        <f t="shared" si="11"/>
        <v>0</v>
      </c>
      <c r="BM222" s="95">
        <f t="shared" si="11"/>
        <v>0</v>
      </c>
      <c r="BN222" s="95">
        <f t="shared" si="11"/>
        <v>0</v>
      </c>
      <c r="BO222" s="95">
        <f t="shared" si="11"/>
        <v>0</v>
      </c>
      <c r="BP222" s="95">
        <f t="shared" si="11"/>
        <v>0</v>
      </c>
      <c r="BQ222" s="95">
        <f>SUM(BQ223:BQ267)</f>
        <v>0</v>
      </c>
      <c r="BR222" s="95">
        <f>SUM(BR223:BR267)</f>
        <v>0</v>
      </c>
      <c r="BS222" s="95">
        <f>SUM(BS223:BS267)</f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/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3</v>
      </c>
      <c r="AL223" s="95"/>
      <c r="AM223" s="95"/>
      <c r="AN223" s="95"/>
      <c r="AO223" s="97"/>
      <c r="AP223" s="97"/>
      <c r="AQ223" s="97">
        <v>1</v>
      </c>
      <c r="AR223" s="97">
        <v>2</v>
      </c>
      <c r="AS223" s="97"/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5</v>
      </c>
      <c r="F224" s="97">
        <v>5</v>
      </c>
      <c r="G224" s="97"/>
      <c r="H224" s="95">
        <v>2</v>
      </c>
      <c r="I224" s="95">
        <v>2</v>
      </c>
      <c r="J224" s="97"/>
      <c r="K224" s="97"/>
      <c r="L224" s="97"/>
      <c r="M224" s="97"/>
      <c r="N224" s="95"/>
      <c r="O224" s="97"/>
      <c r="P224" s="97"/>
      <c r="Q224" s="95">
        <v>3</v>
      </c>
      <c r="R224" s="97">
        <v>1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5</v>
      </c>
      <c r="AL224" s="95"/>
      <c r="AM224" s="95"/>
      <c r="AN224" s="95"/>
      <c r="AO224" s="97"/>
      <c r="AP224" s="97"/>
      <c r="AQ224" s="97"/>
      <c r="AR224" s="97">
        <v>2</v>
      </c>
      <c r="AS224" s="97">
        <v>1</v>
      </c>
      <c r="AT224" s="95"/>
      <c r="AU224" s="95">
        <v>2</v>
      </c>
      <c r="AV224" s="97">
        <v>1</v>
      </c>
      <c r="AW224" s="95"/>
      <c r="AX224" s="97">
        <v>1</v>
      </c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</v>
      </c>
      <c r="F225" s="97">
        <v>3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>
        <v>1</v>
      </c>
      <c r="Q225" s="95"/>
      <c r="R225" s="97">
        <v>2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5"/>
      <c r="AM225" s="95"/>
      <c r="AN225" s="95"/>
      <c r="AO225" s="97"/>
      <c r="AP225" s="97"/>
      <c r="AQ225" s="97"/>
      <c r="AR225" s="97">
        <v>2</v>
      </c>
      <c r="AS225" s="97">
        <v>1</v>
      </c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>
        <v>1</v>
      </c>
      <c r="I228" s="95"/>
      <c r="J228" s="97"/>
      <c r="K228" s="97"/>
      <c r="L228" s="97"/>
      <c r="M228" s="97"/>
      <c r="N228" s="95"/>
      <c r="O228" s="97"/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>
        <v>1</v>
      </c>
      <c r="AI228" s="97"/>
      <c r="AJ228" s="97"/>
      <c r="AK228" s="97"/>
      <c r="AL228" s="95"/>
      <c r="AM228" s="95"/>
      <c r="AN228" s="95"/>
      <c r="AO228" s="97"/>
      <c r="AP228" s="97"/>
      <c r="AQ228" s="97">
        <v>1</v>
      </c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>
        <v>1</v>
      </c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/>
      <c r="AR230" s="97"/>
      <c r="AS230" s="97"/>
      <c r="AT230" s="95">
        <v>1</v>
      </c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2">SUM(E269:E394)</f>
        <v>0</v>
      </c>
      <c r="F268" s="95">
        <f t="shared" si="12"/>
        <v>0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0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14">SUM(E396:E445)</f>
        <v>3</v>
      </c>
      <c r="F395" s="95">
        <f t="shared" si="14"/>
        <v>3</v>
      </c>
      <c r="G395" s="95">
        <f t="shared" si="14"/>
        <v>0</v>
      </c>
      <c r="H395" s="95">
        <f t="shared" si="14"/>
        <v>0</v>
      </c>
      <c r="I395" s="95">
        <f t="shared" si="14"/>
        <v>2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2</v>
      </c>
      <c r="Q395" s="95">
        <f t="shared" si="14"/>
        <v>0</v>
      </c>
      <c r="R395" s="95">
        <f t="shared" si="14"/>
        <v>1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3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3</v>
      </c>
      <c r="AR395" s="95">
        <f t="shared" si="15"/>
        <v>0</v>
      </c>
      <c r="AS395" s="95">
        <f t="shared" si="15"/>
        <v>0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1</v>
      </c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>
        <v>1</v>
      </c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5">
        <v>2</v>
      </c>
      <c r="F427" s="97">
        <v>2</v>
      </c>
      <c r="G427" s="97"/>
      <c r="H427" s="95"/>
      <c r="I427" s="95">
        <v>2</v>
      </c>
      <c r="J427" s="97"/>
      <c r="K427" s="97"/>
      <c r="L427" s="97"/>
      <c r="M427" s="97"/>
      <c r="N427" s="95"/>
      <c r="O427" s="97"/>
      <c r="P427" s="97">
        <v>1</v>
      </c>
      <c r="Q427" s="95"/>
      <c r="R427" s="97">
        <v>1</v>
      </c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2</v>
      </c>
      <c r="AL427" s="95"/>
      <c r="AM427" s="95"/>
      <c r="AN427" s="95"/>
      <c r="AO427" s="97"/>
      <c r="AP427" s="97"/>
      <c r="AQ427" s="97">
        <v>2</v>
      </c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16">SUM(E447:E508)</f>
        <v>1</v>
      </c>
      <c r="F446" s="95">
        <f t="shared" si="16"/>
        <v>1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0</v>
      </c>
      <c r="R446" s="95">
        <f t="shared" si="16"/>
        <v>0</v>
      </c>
      <c r="S446" s="95">
        <f t="shared" si="16"/>
        <v>1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0</v>
      </c>
      <c r="AJ446" s="95">
        <f t="shared" si="16"/>
        <v>0</v>
      </c>
      <c r="AK446" s="95">
        <f t="shared" ref="AK446:BP446" si="17">SUM(AK447:AK508)</f>
        <v>1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1</v>
      </c>
      <c r="AR446" s="95">
        <f t="shared" si="17"/>
        <v>0</v>
      </c>
      <c r="AS446" s="95">
        <f t="shared" si="17"/>
        <v>0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0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20">SUM(E521:E563)</f>
        <v>1</v>
      </c>
      <c r="F520" s="95">
        <f t="shared" si="20"/>
        <v>1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0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0</v>
      </c>
      <c r="Q520" s="95">
        <f t="shared" si="20"/>
        <v>0</v>
      </c>
      <c r="R520" s="95">
        <f t="shared" si="20"/>
        <v>1</v>
      </c>
      <c r="S520" s="95">
        <f t="shared" si="20"/>
        <v>0</v>
      </c>
      <c r="T520" s="95">
        <f t="shared" si="20"/>
        <v>0</v>
      </c>
      <c r="U520" s="95">
        <f t="shared" si="20"/>
        <v>0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1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0</v>
      </c>
      <c r="AP520" s="95">
        <f t="shared" si="21"/>
        <v>0</v>
      </c>
      <c r="AQ520" s="95">
        <f t="shared" si="21"/>
        <v>1</v>
      </c>
      <c r="AR520" s="95">
        <f t="shared" si="21"/>
        <v>0</v>
      </c>
      <c r="AS520" s="95">
        <f t="shared" si="21"/>
        <v>0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22">SUM(E565:E616)</f>
        <v>0</v>
      </c>
      <c r="F564" s="95">
        <f t="shared" si="22"/>
        <v>0</v>
      </c>
      <c r="G564" s="95">
        <f t="shared" si="22"/>
        <v>0</v>
      </c>
      <c r="H564" s="95">
        <f t="shared" si="22"/>
        <v>0</v>
      </c>
      <c r="I564" s="95">
        <f t="shared" si="22"/>
        <v>0</v>
      </c>
      <c r="J564" s="95">
        <f t="shared" si="22"/>
        <v>0</v>
      </c>
      <c r="K564" s="95">
        <f t="shared" si="22"/>
        <v>0</v>
      </c>
      <c r="L564" s="95">
        <f t="shared" si="22"/>
        <v>0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0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0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0</v>
      </c>
      <c r="AR564" s="95">
        <f t="shared" si="23"/>
        <v>0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24">SUM(E619:E681)</f>
        <v>0</v>
      </c>
      <c r="F617" s="95">
        <f t="shared" si="24"/>
        <v>0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0</v>
      </c>
      <c r="Q617" s="95">
        <f t="shared" si="24"/>
        <v>0</v>
      </c>
      <c r="R617" s="95">
        <f t="shared" si="24"/>
        <v>0</v>
      </c>
      <c r="S617" s="95">
        <f t="shared" si="24"/>
        <v>0</v>
      </c>
      <c r="T617" s="95">
        <f t="shared" si="24"/>
        <v>0</v>
      </c>
      <c r="U617" s="95">
        <f t="shared" si="24"/>
        <v>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0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0</v>
      </c>
      <c r="AL617" s="95">
        <f t="shared" si="25"/>
        <v>0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0</v>
      </c>
      <c r="AQ617" s="95">
        <f t="shared" si="25"/>
        <v>0</v>
      </c>
      <c r="AR617" s="95">
        <f t="shared" si="25"/>
        <v>0</v>
      </c>
      <c r="AS617" s="95">
        <f t="shared" si="25"/>
        <v>0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0</v>
      </c>
      <c r="AY617" s="95">
        <f t="shared" si="25"/>
        <v>0</v>
      </c>
      <c r="AZ617" s="95">
        <f t="shared" si="25"/>
        <v>0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0</v>
      </c>
      <c r="BH617" s="95">
        <f t="shared" si="25"/>
        <v>0</v>
      </c>
      <c r="BI617" s="95">
        <f t="shared" si="25"/>
        <v>0</v>
      </c>
      <c r="BJ617" s="95">
        <f t="shared" si="25"/>
        <v>0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26">SUM(E619:E658)</f>
        <v>0</v>
      </c>
      <c r="F618" s="95">
        <f t="shared" si="26"/>
        <v>0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0</v>
      </c>
      <c r="Q618" s="95">
        <f t="shared" si="26"/>
        <v>0</v>
      </c>
      <c r="R618" s="95">
        <f t="shared" si="26"/>
        <v>0</v>
      </c>
      <c r="S618" s="95">
        <f t="shared" si="26"/>
        <v>0</v>
      </c>
      <c r="T618" s="95">
        <f t="shared" si="26"/>
        <v>0</v>
      </c>
      <c r="U618" s="95">
        <f t="shared" si="26"/>
        <v>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0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0</v>
      </c>
      <c r="AL618" s="95">
        <f t="shared" si="27"/>
        <v>0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0</v>
      </c>
      <c r="AQ618" s="95">
        <f t="shared" si="27"/>
        <v>0</v>
      </c>
      <c r="AR618" s="95">
        <f t="shared" si="27"/>
        <v>0</v>
      </c>
      <c r="AS618" s="95">
        <f t="shared" si="27"/>
        <v>0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0</v>
      </c>
      <c r="AY618" s="95">
        <f t="shared" si="27"/>
        <v>0</v>
      </c>
      <c r="AZ618" s="95">
        <f t="shared" si="27"/>
        <v>0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0</v>
      </c>
      <c r="BH618" s="95">
        <f t="shared" si="27"/>
        <v>0</v>
      </c>
      <c r="BI618" s="95">
        <f t="shared" si="27"/>
        <v>0</v>
      </c>
      <c r="BJ618" s="95">
        <f t="shared" si="27"/>
        <v>0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28">SUM(E683:E705)</f>
        <v>1</v>
      </c>
      <c r="F682" s="95">
        <f t="shared" si="28"/>
        <v>1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1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1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1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>
        <v>1</v>
      </c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30">SUM(E707:E771)</f>
        <v>3</v>
      </c>
      <c r="F706" s="95">
        <f t="shared" si="30"/>
        <v>3</v>
      </c>
      <c r="G706" s="95">
        <f t="shared" si="30"/>
        <v>0</v>
      </c>
      <c r="H706" s="95">
        <f t="shared" si="30"/>
        <v>1</v>
      </c>
      <c r="I706" s="95">
        <f t="shared" si="30"/>
        <v>1</v>
      </c>
      <c r="J706" s="95">
        <f t="shared" si="30"/>
        <v>0</v>
      </c>
      <c r="K706" s="95">
        <f t="shared" si="30"/>
        <v>0</v>
      </c>
      <c r="L706" s="95">
        <f t="shared" si="30"/>
        <v>0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2</v>
      </c>
      <c r="Q706" s="95">
        <f t="shared" si="30"/>
        <v>0</v>
      </c>
      <c r="R706" s="95">
        <f t="shared" si="30"/>
        <v>1</v>
      </c>
      <c r="S706" s="95">
        <f t="shared" si="30"/>
        <v>0</v>
      </c>
      <c r="T706" s="95">
        <f t="shared" si="30"/>
        <v>0</v>
      </c>
      <c r="U706" s="95">
        <f t="shared" si="30"/>
        <v>0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1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2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3</v>
      </c>
      <c r="AR706" s="95">
        <f t="shared" si="31"/>
        <v>0</v>
      </c>
      <c r="AS706" s="95">
        <f t="shared" si="31"/>
        <v>0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>
        <v>1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>
        <v>1</v>
      </c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>
        <v>1</v>
      </c>
      <c r="I763" s="95">
        <v>1</v>
      </c>
      <c r="J763" s="97"/>
      <c r="K763" s="97"/>
      <c r="L763" s="97"/>
      <c r="M763" s="97"/>
      <c r="N763" s="95"/>
      <c r="O763" s="97"/>
      <c r="P763" s="97">
        <v>1</v>
      </c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5"/>
      <c r="AM763" s="95"/>
      <c r="AN763" s="95"/>
      <c r="AO763" s="97"/>
      <c r="AP763" s="97"/>
      <c r="AQ763" s="97">
        <v>1</v>
      </c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>
        <v>1</v>
      </c>
      <c r="AH764" s="97"/>
      <c r="AI764" s="97"/>
      <c r="AJ764" s="97"/>
      <c r="AK764" s="97"/>
      <c r="AL764" s="95"/>
      <c r="AM764" s="95"/>
      <c r="AN764" s="95"/>
      <c r="AO764" s="97"/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34">SUM(E786:E845)</f>
        <v>5</v>
      </c>
      <c r="F785" s="95">
        <f t="shared" si="34"/>
        <v>5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3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2</v>
      </c>
      <c r="Q785" s="95">
        <f t="shared" si="34"/>
        <v>0</v>
      </c>
      <c r="R785" s="95">
        <f t="shared" si="34"/>
        <v>1</v>
      </c>
      <c r="S785" s="95">
        <f t="shared" si="34"/>
        <v>2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5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4</v>
      </c>
      <c r="AR785" s="95">
        <f t="shared" si="35"/>
        <v>1</v>
      </c>
      <c r="AS785" s="95">
        <f t="shared" si="35"/>
        <v>0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5</v>
      </c>
      <c r="F830" s="97">
        <v>5</v>
      </c>
      <c r="G830" s="97"/>
      <c r="H830" s="95"/>
      <c r="I830" s="95"/>
      <c r="J830" s="97"/>
      <c r="K830" s="97"/>
      <c r="L830" s="97">
        <v>3</v>
      </c>
      <c r="M830" s="97"/>
      <c r="N830" s="95"/>
      <c r="O830" s="97"/>
      <c r="P830" s="97">
        <v>2</v>
      </c>
      <c r="Q830" s="95"/>
      <c r="R830" s="97">
        <v>1</v>
      </c>
      <c r="S830" s="97">
        <v>2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5</v>
      </c>
      <c r="AL830" s="95"/>
      <c r="AM830" s="95"/>
      <c r="AN830" s="95"/>
      <c r="AO830" s="97"/>
      <c r="AP830" s="97"/>
      <c r="AQ830" s="97">
        <v>4</v>
      </c>
      <c r="AR830" s="97">
        <v>1</v>
      </c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36">SUM(E847:E911)</f>
        <v>1</v>
      </c>
      <c r="F846" s="95">
        <f t="shared" si="36"/>
        <v>1</v>
      </c>
      <c r="G846" s="95">
        <f t="shared" si="36"/>
        <v>0</v>
      </c>
      <c r="H846" s="95">
        <f t="shared" si="36"/>
        <v>0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1</v>
      </c>
      <c r="R846" s="95">
        <f t="shared" si="36"/>
        <v>0</v>
      </c>
      <c r="S846" s="95">
        <f t="shared" si="36"/>
        <v>0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1</v>
      </c>
      <c r="AL846" s="95">
        <f t="shared" si="37"/>
        <v>1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0</v>
      </c>
      <c r="AR846" s="95">
        <f t="shared" si="37"/>
        <v>0</v>
      </c>
      <c r="AS846" s="95">
        <f t="shared" si="37"/>
        <v>0</v>
      </c>
      <c r="AT846" s="95">
        <f t="shared" si="37"/>
        <v>1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1</v>
      </c>
      <c r="AZ846" s="95">
        <f t="shared" si="37"/>
        <v>1</v>
      </c>
      <c r="BA846" s="95">
        <f t="shared" si="37"/>
        <v>0</v>
      </c>
      <c r="BB846" s="95">
        <f t="shared" si="37"/>
        <v>0</v>
      </c>
      <c r="BC846" s="95">
        <f t="shared" si="37"/>
        <v>1</v>
      </c>
      <c r="BD846" s="95">
        <f t="shared" si="37"/>
        <v>0</v>
      </c>
      <c r="BE846" s="95">
        <f t="shared" si="37"/>
        <v>0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1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/>
      <c r="AT887" s="95">
        <v>1</v>
      </c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>
        <v>1</v>
      </c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42">SUM(E13,E30,E96,E118,E140,E222,E268,E395,E446,E509,E520,E564,E617,E682,E706,E772,E785,E846,E912,E1017,E1043:E1655)</f>
        <v>39</v>
      </c>
      <c r="F1656" s="95">
        <f t="shared" si="42"/>
        <v>39</v>
      </c>
      <c r="G1656" s="95">
        <f t="shared" si="42"/>
        <v>0</v>
      </c>
      <c r="H1656" s="95">
        <f t="shared" si="42"/>
        <v>6</v>
      </c>
      <c r="I1656" s="95">
        <f t="shared" si="42"/>
        <v>5</v>
      </c>
      <c r="J1656" s="95">
        <f t="shared" si="42"/>
        <v>0</v>
      </c>
      <c r="K1656" s="95">
        <f t="shared" si="42"/>
        <v>0</v>
      </c>
      <c r="L1656" s="95">
        <f t="shared" si="42"/>
        <v>7</v>
      </c>
      <c r="M1656" s="95">
        <f t="shared" si="42"/>
        <v>0</v>
      </c>
      <c r="N1656" s="95">
        <f t="shared" si="42"/>
        <v>0</v>
      </c>
      <c r="O1656" s="95">
        <f t="shared" si="42"/>
        <v>0</v>
      </c>
      <c r="P1656" s="95">
        <f t="shared" si="42"/>
        <v>8</v>
      </c>
      <c r="Q1656" s="95">
        <f t="shared" si="42"/>
        <v>7</v>
      </c>
      <c r="R1656" s="95">
        <f t="shared" si="42"/>
        <v>18</v>
      </c>
      <c r="S1656" s="95">
        <f t="shared" si="42"/>
        <v>6</v>
      </c>
      <c r="T1656" s="95">
        <f t="shared" si="42"/>
        <v>0</v>
      </c>
      <c r="U1656" s="95">
        <f t="shared" si="42"/>
        <v>0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0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0</v>
      </c>
      <c r="AE1656" s="95">
        <f t="shared" si="42"/>
        <v>0</v>
      </c>
      <c r="AF1656" s="95">
        <f t="shared" si="42"/>
        <v>0</v>
      </c>
      <c r="AG1656" s="95">
        <f t="shared" si="42"/>
        <v>1</v>
      </c>
      <c r="AH1656" s="95">
        <f t="shared" si="42"/>
        <v>1</v>
      </c>
      <c r="AI1656" s="95">
        <f t="shared" si="42"/>
        <v>1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36</v>
      </c>
      <c r="AL1656" s="95">
        <f t="shared" si="43"/>
        <v>5</v>
      </c>
      <c r="AM1656" s="95">
        <f t="shared" si="43"/>
        <v>0</v>
      </c>
      <c r="AN1656" s="95">
        <f t="shared" si="43"/>
        <v>0</v>
      </c>
      <c r="AO1656" s="95">
        <f t="shared" si="43"/>
        <v>0</v>
      </c>
      <c r="AP1656" s="95">
        <f t="shared" si="43"/>
        <v>0</v>
      </c>
      <c r="AQ1656" s="95">
        <f t="shared" si="43"/>
        <v>20</v>
      </c>
      <c r="AR1656" s="95">
        <f t="shared" si="43"/>
        <v>9</v>
      </c>
      <c r="AS1656" s="95">
        <f t="shared" si="43"/>
        <v>4</v>
      </c>
      <c r="AT1656" s="95">
        <f t="shared" si="43"/>
        <v>2</v>
      </c>
      <c r="AU1656" s="95">
        <f t="shared" si="43"/>
        <v>4</v>
      </c>
      <c r="AV1656" s="95">
        <f t="shared" si="43"/>
        <v>1</v>
      </c>
      <c r="AW1656" s="95">
        <f t="shared" si="43"/>
        <v>0</v>
      </c>
      <c r="AX1656" s="95">
        <f t="shared" si="43"/>
        <v>2</v>
      </c>
      <c r="AY1656" s="95">
        <f t="shared" si="43"/>
        <v>5</v>
      </c>
      <c r="AZ1656" s="95">
        <f t="shared" si="43"/>
        <v>5</v>
      </c>
      <c r="BA1656" s="95">
        <f t="shared" si="43"/>
        <v>0</v>
      </c>
      <c r="BB1656" s="95">
        <f t="shared" si="43"/>
        <v>0</v>
      </c>
      <c r="BC1656" s="95">
        <f t="shared" si="43"/>
        <v>2</v>
      </c>
      <c r="BD1656" s="95">
        <f t="shared" si="43"/>
        <v>0</v>
      </c>
      <c r="BE1656" s="95">
        <f t="shared" si="43"/>
        <v>2</v>
      </c>
      <c r="BF1656" s="95">
        <f t="shared" si="43"/>
        <v>1</v>
      </c>
      <c r="BG1656" s="95">
        <f t="shared" si="43"/>
        <v>0</v>
      </c>
      <c r="BH1656" s="95">
        <f t="shared" si="43"/>
        <v>0</v>
      </c>
      <c r="BI1656" s="95">
        <f t="shared" si="43"/>
        <v>0</v>
      </c>
      <c r="BJ1656" s="95">
        <f t="shared" si="43"/>
        <v>2</v>
      </c>
      <c r="BK1656" s="95">
        <f t="shared" si="43"/>
        <v>1</v>
      </c>
      <c r="BL1656" s="95">
        <f t="shared" si="43"/>
        <v>1</v>
      </c>
      <c r="BM1656" s="95">
        <f t="shared" si="43"/>
        <v>0</v>
      </c>
      <c r="BN1656" s="95">
        <f t="shared" si="43"/>
        <v>0</v>
      </c>
      <c r="BO1656" s="95">
        <f t="shared" si="43"/>
        <v>2</v>
      </c>
      <c r="BP1656" s="95">
        <f t="shared" si="43"/>
        <v>1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0</v>
      </c>
      <c r="BS1656" s="95">
        <f>SUM(BS13,BS30,BS96,BS118,BS140,BS222,BS268,BS395,BS446,BS509,BS520,BS564,BS617,BS682,BS706,BS772,BS785,BS846,BS912,BS1017,BS1043:BS1655)</f>
        <v>0</v>
      </c>
    </row>
    <row r="1657" spans="1:73" ht="22.7" customHeight="1" x14ac:dyDescent="0.2">
      <c r="A1657" s="64">
        <v>1645</v>
      </c>
      <c r="B1657" s="255" t="s">
        <v>182</v>
      </c>
      <c r="C1657" s="78" t="s">
        <v>2473</v>
      </c>
      <c r="D1657" s="65"/>
      <c r="E1657" s="95">
        <v>14</v>
      </c>
      <c r="F1657" s="97">
        <v>14</v>
      </c>
      <c r="G1657" s="97"/>
      <c r="H1657" s="95">
        <v>2</v>
      </c>
      <c r="I1657" s="95"/>
      <c r="J1657" s="97"/>
      <c r="K1657" s="97"/>
      <c r="L1657" s="97"/>
      <c r="M1657" s="97"/>
      <c r="N1657" s="95"/>
      <c r="O1657" s="97"/>
      <c r="P1657" s="97">
        <v>2</v>
      </c>
      <c r="Q1657" s="95">
        <v>2</v>
      </c>
      <c r="R1657" s="97">
        <v>8</v>
      </c>
      <c r="S1657" s="97">
        <v>2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>
        <v>1</v>
      </c>
      <c r="AJ1657" s="97"/>
      <c r="AK1657" s="97">
        <v>12</v>
      </c>
      <c r="AL1657" s="95">
        <v>4</v>
      </c>
      <c r="AM1657" s="95"/>
      <c r="AN1657" s="95"/>
      <c r="AO1657" s="97"/>
      <c r="AP1657" s="97"/>
      <c r="AQ1657" s="97">
        <v>6</v>
      </c>
      <c r="AR1657" s="97">
        <v>4</v>
      </c>
      <c r="AS1657" s="97">
        <v>2</v>
      </c>
      <c r="AT1657" s="95">
        <v>1</v>
      </c>
      <c r="AU1657" s="95">
        <v>1</v>
      </c>
      <c r="AV1657" s="97"/>
      <c r="AW1657" s="95"/>
      <c r="AX1657" s="97">
        <v>1</v>
      </c>
      <c r="AY1657" s="97">
        <v>4</v>
      </c>
      <c r="AZ1657" s="97">
        <v>4</v>
      </c>
      <c r="BA1657" s="97"/>
      <c r="BB1657" s="97"/>
      <c r="BC1657" s="95">
        <v>2</v>
      </c>
      <c r="BD1657" s="95"/>
      <c r="BE1657" s="95">
        <v>1</v>
      </c>
      <c r="BF1657" s="95">
        <v>1</v>
      </c>
      <c r="BG1657" s="97"/>
      <c r="BH1657" s="97"/>
      <c r="BI1657" s="97"/>
      <c r="BJ1657" s="97">
        <v>2</v>
      </c>
      <c r="BK1657" s="97"/>
      <c r="BL1657" s="97"/>
      <c r="BM1657" s="97"/>
      <c r="BN1657" s="97"/>
      <c r="BO1657" s="97">
        <v>2</v>
      </c>
      <c r="BP1657" s="97">
        <v>1</v>
      </c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55"/>
      <c r="C1658" s="78" t="s">
        <v>2474</v>
      </c>
      <c r="D1658" s="65"/>
      <c r="E1658" s="95">
        <v>18</v>
      </c>
      <c r="F1658" s="97">
        <v>18</v>
      </c>
      <c r="G1658" s="97"/>
      <c r="H1658" s="95">
        <v>4</v>
      </c>
      <c r="I1658" s="95">
        <v>5</v>
      </c>
      <c r="J1658" s="97"/>
      <c r="K1658" s="97"/>
      <c r="L1658" s="97">
        <v>6</v>
      </c>
      <c r="M1658" s="97"/>
      <c r="N1658" s="95"/>
      <c r="O1658" s="97"/>
      <c r="P1658" s="97">
        <v>5</v>
      </c>
      <c r="Q1658" s="95">
        <v>4</v>
      </c>
      <c r="R1658" s="97">
        <v>6</v>
      </c>
      <c r="S1658" s="97">
        <v>3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17</v>
      </c>
      <c r="AL1658" s="95"/>
      <c r="AM1658" s="95"/>
      <c r="AN1658" s="95"/>
      <c r="AO1658" s="97"/>
      <c r="AP1658" s="97"/>
      <c r="AQ1658" s="97">
        <v>12</v>
      </c>
      <c r="AR1658" s="97">
        <v>3</v>
      </c>
      <c r="AS1658" s="97">
        <v>1</v>
      </c>
      <c r="AT1658" s="95"/>
      <c r="AU1658" s="95">
        <v>2</v>
      </c>
      <c r="AV1658" s="97">
        <v>1</v>
      </c>
      <c r="AW1658" s="95"/>
      <c r="AX1658" s="97">
        <v>1</v>
      </c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55"/>
      <c r="C1659" s="78" t="s">
        <v>177</v>
      </c>
      <c r="D1659" s="65"/>
      <c r="E1659" s="95">
        <v>7</v>
      </c>
      <c r="F1659" s="97">
        <v>7</v>
      </c>
      <c r="G1659" s="97"/>
      <c r="H1659" s="95"/>
      <c r="I1659" s="95"/>
      <c r="J1659" s="97"/>
      <c r="K1659" s="97"/>
      <c r="L1659" s="97">
        <v>1</v>
      </c>
      <c r="M1659" s="97"/>
      <c r="N1659" s="95"/>
      <c r="O1659" s="97"/>
      <c r="P1659" s="97">
        <v>1</v>
      </c>
      <c r="Q1659" s="95">
        <v>1</v>
      </c>
      <c r="R1659" s="97">
        <v>4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7</v>
      </c>
      <c r="AL1659" s="95">
        <v>1</v>
      </c>
      <c r="AM1659" s="95"/>
      <c r="AN1659" s="95"/>
      <c r="AO1659" s="97"/>
      <c r="AP1659" s="97"/>
      <c r="AQ1659" s="97">
        <v>2</v>
      </c>
      <c r="AR1659" s="97">
        <v>2</v>
      </c>
      <c r="AS1659" s="97">
        <v>1</v>
      </c>
      <c r="AT1659" s="95">
        <v>1</v>
      </c>
      <c r="AU1659" s="95">
        <v>1</v>
      </c>
      <c r="AV1659" s="97"/>
      <c r="AW1659" s="95"/>
      <c r="AX1659" s="97"/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/>
      <c r="BK1659" s="97">
        <v>1</v>
      </c>
      <c r="BL1659" s="97">
        <v>1</v>
      </c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55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55"/>
      <c r="C1661" s="79" t="s">
        <v>186</v>
      </c>
      <c r="D1661" s="65"/>
      <c r="E1661" s="95">
        <v>7</v>
      </c>
      <c r="F1661" s="97">
        <v>7</v>
      </c>
      <c r="G1661" s="97"/>
      <c r="H1661" s="95">
        <v>1</v>
      </c>
      <c r="I1661" s="95"/>
      <c r="J1661" s="97"/>
      <c r="K1661" s="97"/>
      <c r="L1661" s="97"/>
      <c r="M1661" s="97"/>
      <c r="N1661" s="95"/>
      <c r="O1661" s="97"/>
      <c r="P1661" s="97"/>
      <c r="Q1661" s="95">
        <v>1</v>
      </c>
      <c r="R1661" s="97">
        <v>4</v>
      </c>
      <c r="S1661" s="97">
        <v>2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>
        <v>1</v>
      </c>
      <c r="AJ1661" s="97"/>
      <c r="AK1661" s="97">
        <v>6</v>
      </c>
      <c r="AL1661" s="95">
        <v>3</v>
      </c>
      <c r="AM1661" s="95"/>
      <c r="AN1661" s="95"/>
      <c r="AO1661" s="97"/>
      <c r="AP1661" s="97"/>
      <c r="AQ1661" s="97">
        <v>3</v>
      </c>
      <c r="AR1661" s="97">
        <v>1</v>
      </c>
      <c r="AS1661" s="97">
        <v>2</v>
      </c>
      <c r="AT1661" s="95"/>
      <c r="AU1661" s="95">
        <v>1</v>
      </c>
      <c r="AV1661" s="97"/>
      <c r="AW1661" s="95"/>
      <c r="AX1661" s="97"/>
      <c r="AY1661" s="97">
        <v>3</v>
      </c>
      <c r="AZ1661" s="97">
        <v>3</v>
      </c>
      <c r="BA1661" s="97"/>
      <c r="BB1661" s="97"/>
      <c r="BC1661" s="95">
        <v>1</v>
      </c>
      <c r="BD1661" s="95"/>
      <c r="BE1661" s="95">
        <v>1</v>
      </c>
      <c r="BF1661" s="95">
        <v>1</v>
      </c>
      <c r="BG1661" s="97"/>
      <c r="BH1661" s="97"/>
      <c r="BI1661" s="97"/>
      <c r="BJ1661" s="97">
        <v>2</v>
      </c>
      <c r="BK1661" s="97"/>
      <c r="BL1661" s="97"/>
      <c r="BM1661" s="97"/>
      <c r="BN1661" s="97"/>
      <c r="BO1661" s="97">
        <v>1</v>
      </c>
      <c r="BP1661" s="97">
        <v>1</v>
      </c>
      <c r="BQ1661" s="97"/>
      <c r="BR1661" s="95"/>
      <c r="BS1661" s="95"/>
    </row>
    <row r="1662" spans="1:73" ht="12.75" customHeight="1" x14ac:dyDescent="0.2">
      <c r="A1662" s="64">
        <v>1650</v>
      </c>
      <c r="B1662" s="255"/>
      <c r="C1662" s="79" t="s">
        <v>183</v>
      </c>
      <c r="D1662" s="67" t="s">
        <v>2526</v>
      </c>
      <c r="E1662" s="95">
        <v>6</v>
      </c>
      <c r="F1662" s="97">
        <v>6</v>
      </c>
      <c r="G1662" s="97"/>
      <c r="H1662" s="95">
        <v>6</v>
      </c>
      <c r="I1662" s="95">
        <v>3</v>
      </c>
      <c r="J1662" s="97"/>
      <c r="K1662" s="97"/>
      <c r="L1662" s="97"/>
      <c r="M1662" s="97"/>
      <c r="N1662" s="95"/>
      <c r="O1662" s="97"/>
      <c r="P1662" s="97">
        <v>1</v>
      </c>
      <c r="Q1662" s="95">
        <v>2</v>
      </c>
      <c r="R1662" s="97">
        <v>3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5</v>
      </c>
      <c r="AL1662" s="95"/>
      <c r="AM1662" s="95"/>
      <c r="AN1662" s="95"/>
      <c r="AO1662" s="97"/>
      <c r="AP1662" s="97"/>
      <c r="AQ1662" s="97">
        <v>3</v>
      </c>
      <c r="AR1662" s="97"/>
      <c r="AS1662" s="97">
        <v>1</v>
      </c>
      <c r="AT1662" s="95"/>
      <c r="AU1662" s="95">
        <v>2</v>
      </c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55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55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55"/>
      <c r="C1665" s="79" t="s">
        <v>185</v>
      </c>
      <c r="D1665" s="129"/>
      <c r="E1665" s="95">
        <v>4</v>
      </c>
      <c r="F1665" s="97">
        <v>4</v>
      </c>
      <c r="G1665" s="97"/>
      <c r="H1665" s="95"/>
      <c r="I1665" s="95"/>
      <c r="J1665" s="97"/>
      <c r="K1665" s="97"/>
      <c r="L1665" s="97">
        <v>2</v>
      </c>
      <c r="M1665" s="97"/>
      <c r="N1665" s="95"/>
      <c r="O1665" s="97"/>
      <c r="P1665" s="97"/>
      <c r="Q1665" s="95">
        <v>2</v>
      </c>
      <c r="R1665" s="97">
        <v>2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4</v>
      </c>
      <c r="AL1665" s="95">
        <v>2</v>
      </c>
      <c r="AM1665" s="95"/>
      <c r="AN1665" s="95"/>
      <c r="AO1665" s="97"/>
      <c r="AP1665" s="97"/>
      <c r="AQ1665" s="97">
        <v>2</v>
      </c>
      <c r="AR1665" s="97"/>
      <c r="AS1665" s="97">
        <v>1</v>
      </c>
      <c r="AT1665" s="95"/>
      <c r="AU1665" s="95">
        <v>1</v>
      </c>
      <c r="AV1665" s="97"/>
      <c r="AW1665" s="95"/>
      <c r="AX1665" s="97"/>
      <c r="AY1665" s="97">
        <v>2</v>
      </c>
      <c r="AZ1665" s="97">
        <v>2</v>
      </c>
      <c r="BA1665" s="97"/>
      <c r="BB1665" s="97"/>
      <c r="BC1665" s="95">
        <v>1</v>
      </c>
      <c r="BD1665" s="95"/>
      <c r="BE1665" s="95">
        <v>1</v>
      </c>
      <c r="BF1665" s="95"/>
      <c r="BG1665" s="97"/>
      <c r="BH1665" s="97"/>
      <c r="BI1665" s="97"/>
      <c r="BJ1665" s="97">
        <v>1</v>
      </c>
      <c r="BK1665" s="97">
        <v>1</v>
      </c>
      <c r="BL1665" s="97">
        <v>1</v>
      </c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55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55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53" t="s">
        <v>2321</v>
      </c>
      <c r="BH1669" s="253"/>
      <c r="BI1669" s="46" t="s">
        <v>2526</v>
      </c>
      <c r="BJ1669" s="46" t="s">
        <v>2526</v>
      </c>
      <c r="BK1669" s="46" t="s">
        <v>2526</v>
      </c>
      <c r="BL1669" s="143"/>
      <c r="BM1669" s="195" t="s">
        <v>2527</v>
      </c>
      <c r="BN1669" s="195"/>
      <c r="BO1669" s="244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187" t="s">
        <v>131</v>
      </c>
      <c r="BJ1670" s="187"/>
      <c r="BK1670" s="187"/>
      <c r="BL1670" s="96"/>
      <c r="BM1670" s="245" t="s">
        <v>132</v>
      </c>
      <c r="BN1670" s="245"/>
      <c r="BO1670" s="246"/>
      <c r="BP1670" s="38" t="s">
        <v>2526</v>
      </c>
    </row>
    <row r="1671" spans="1:71" ht="15" x14ac:dyDescent="0.2">
      <c r="BG1671" s="254" t="s">
        <v>136</v>
      </c>
      <c r="BH1671" s="254"/>
      <c r="BI1671" s="252" t="s">
        <v>2526</v>
      </c>
      <c r="BJ1671" s="252"/>
      <c r="BK1671" s="252"/>
      <c r="BL1671" s="38" t="s">
        <v>2526</v>
      </c>
      <c r="BM1671" s="195" t="s">
        <v>2528</v>
      </c>
      <c r="BN1671" s="195"/>
      <c r="BO1671" s="195"/>
      <c r="BQ1671" s="126"/>
      <c r="BR1671" s="126"/>
    </row>
    <row r="1672" spans="1:71" x14ac:dyDescent="0.2">
      <c r="BG1672" s="126"/>
      <c r="BH1672" s="126"/>
      <c r="BI1672" s="187" t="s">
        <v>131</v>
      </c>
      <c r="BJ1672" s="187"/>
      <c r="BK1672" s="187"/>
      <c r="BL1672" s="126"/>
      <c r="BM1672" s="187" t="s">
        <v>132</v>
      </c>
      <c r="BN1672" s="187"/>
      <c r="BO1672" s="187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56" t="s">
        <v>2529</v>
      </c>
      <c r="BI1674" s="256"/>
      <c r="BJ1674" s="256"/>
      <c r="BK1674" s="126"/>
      <c r="BO1674" s="144"/>
      <c r="BP1674" s="144"/>
      <c r="BQ1674" s="144"/>
      <c r="BR1674" s="144"/>
    </row>
    <row r="1675" spans="1:71" x14ac:dyDescent="0.2">
      <c r="BG1675" s="257" t="s">
        <v>135</v>
      </c>
      <c r="BH1675" s="257"/>
      <c r="BI1675" s="257"/>
      <c r="BJ1675" s="192" t="s">
        <v>2530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41" t="s">
        <v>2531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 x14ac:dyDescent="0.2">
      <c r="BG1677" s="131" t="s">
        <v>166</v>
      </c>
      <c r="BH1677" s="242" t="s">
        <v>2532</v>
      </c>
      <c r="BI1677" s="243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&amp;C&amp;L38A35B05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1" t="s">
        <v>118</v>
      </c>
      <c r="C1" s="262"/>
      <c r="D1" s="262"/>
      <c r="E1" s="262"/>
      <c r="F1" s="262"/>
      <c r="G1" s="262"/>
      <c r="H1" s="26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59" t="s">
        <v>2522</v>
      </c>
      <c r="C5" s="260"/>
      <c r="D5" s="260"/>
      <c r="E5" s="260"/>
      <c r="F5" s="260"/>
      <c r="G5" s="260"/>
      <c r="H5" s="26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0" t="s">
        <v>0</v>
      </c>
      <c r="C8" s="160"/>
      <c r="D8" s="160"/>
      <c r="E8" s="160" t="s">
        <v>119</v>
      </c>
      <c r="F8" s="26"/>
    </row>
    <row r="9" spans="1:9" ht="12.95" customHeight="1" x14ac:dyDescent="0.2">
      <c r="A9" s="30"/>
      <c r="B9" s="160"/>
      <c r="C9" s="160"/>
      <c r="D9" s="160"/>
      <c r="E9" s="160"/>
      <c r="F9" s="265" t="s">
        <v>129</v>
      </c>
      <c r="G9" s="219"/>
      <c r="H9" s="219"/>
    </row>
    <row r="10" spans="1:9" ht="12.95" customHeight="1" x14ac:dyDescent="0.2">
      <c r="A10" s="30"/>
      <c r="B10" s="266"/>
      <c r="C10" s="266"/>
      <c r="D10" s="266"/>
      <c r="E10" s="266"/>
      <c r="F10" s="267" t="s">
        <v>191</v>
      </c>
      <c r="G10" s="268"/>
      <c r="H10" s="268"/>
    </row>
    <row r="11" spans="1:9" ht="53.25" customHeight="1" x14ac:dyDescent="0.2">
      <c r="A11" s="27"/>
      <c r="B11" s="151" t="s">
        <v>192</v>
      </c>
      <c r="C11" s="152"/>
      <c r="D11" s="152"/>
      <c r="E11" s="86" t="s">
        <v>1</v>
      </c>
      <c r="F11" s="27"/>
      <c r="G11" s="23"/>
    </row>
    <row r="12" spans="1:9" ht="12.95" customHeight="1" x14ac:dyDescent="0.2">
      <c r="A12" s="27"/>
      <c r="B12" s="151" t="s">
        <v>220</v>
      </c>
      <c r="C12" s="152"/>
      <c r="D12" s="153"/>
      <c r="E12" s="157" t="s">
        <v>4</v>
      </c>
      <c r="F12" s="258" t="s">
        <v>121</v>
      </c>
      <c r="G12" s="228"/>
      <c r="H12" s="228"/>
      <c r="I12" s="12"/>
    </row>
    <row r="13" spans="1:9" ht="12.95" customHeight="1" x14ac:dyDescent="0.2">
      <c r="A13" s="27"/>
      <c r="B13" s="151"/>
      <c r="C13" s="152"/>
      <c r="D13" s="153"/>
      <c r="E13" s="157"/>
      <c r="F13" s="263" t="s">
        <v>227</v>
      </c>
      <c r="G13" s="264"/>
      <c r="H13" s="264"/>
      <c r="I13" s="27"/>
    </row>
    <row r="14" spans="1:9" ht="12.95" customHeight="1" x14ac:dyDescent="0.2">
      <c r="A14" s="27"/>
      <c r="B14" s="151"/>
      <c r="C14" s="152"/>
      <c r="D14" s="153"/>
      <c r="E14" s="157"/>
      <c r="F14" s="263"/>
      <c r="G14" s="264"/>
      <c r="H14" s="264"/>
      <c r="I14" s="60"/>
    </row>
    <row r="15" spans="1:9" ht="22.5" customHeight="1" x14ac:dyDescent="0.2">
      <c r="A15" s="27"/>
      <c r="B15" s="151"/>
      <c r="C15" s="152"/>
      <c r="D15" s="153"/>
      <c r="E15" s="157"/>
      <c r="F15" s="263"/>
      <c r="G15" s="264"/>
      <c r="H15" s="264"/>
    </row>
    <row r="16" spans="1:9" ht="11.25" customHeight="1" x14ac:dyDescent="0.2">
      <c r="A16" s="27"/>
      <c r="B16" s="151"/>
      <c r="C16" s="152"/>
      <c r="D16" s="153"/>
      <c r="E16" s="157"/>
      <c r="F16" s="228" t="s">
        <v>175</v>
      </c>
      <c r="G16" s="228"/>
      <c r="H16" s="228"/>
    </row>
    <row r="17" spans="1:9" s="35" customFormat="1" ht="44.25" customHeight="1" x14ac:dyDescent="0.2">
      <c r="A17" s="27"/>
      <c r="B17" s="147" t="s">
        <v>187</v>
      </c>
      <c r="C17" s="148"/>
      <c r="D17" s="149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9" t="s">
        <v>2523</v>
      </c>
      <c r="E23" s="239"/>
      <c r="F23" s="239"/>
      <c r="G23" s="239"/>
      <c r="H23" s="240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8"/>
      <c r="E25" s="239"/>
      <c r="F25" s="239"/>
      <c r="G25" s="239"/>
      <c r="H25" s="240"/>
      <c r="I25" s="26"/>
    </row>
    <row r="26" spans="1:9" ht="12.95" customHeight="1" x14ac:dyDescent="0.2">
      <c r="A26" s="30"/>
      <c r="B26" s="233" t="s">
        <v>2524</v>
      </c>
      <c r="C26" s="150"/>
      <c r="D26" s="150"/>
      <c r="E26" s="150"/>
      <c r="F26" s="150"/>
      <c r="G26" s="150"/>
      <c r="H26" s="234"/>
      <c r="I26" s="26"/>
    </row>
    <row r="27" spans="1:9" ht="12.95" customHeight="1" x14ac:dyDescent="0.2">
      <c r="A27" s="30"/>
      <c r="B27" s="235" t="s">
        <v>2525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116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25">
        <v>13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&amp;C&amp;L38A35B05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7" t="s">
        <v>164</v>
      </c>
      <c r="B2" s="197" t="s">
        <v>203</v>
      </c>
      <c r="C2" s="210" t="s">
        <v>7</v>
      </c>
      <c r="D2" s="63"/>
      <c r="E2" s="278" t="s">
        <v>196</v>
      </c>
      <c r="F2" s="279"/>
      <c r="G2" s="280"/>
      <c r="H2" s="278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80"/>
      <c r="AC2" s="202" t="s">
        <v>197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8" t="s">
        <v>198</v>
      </c>
      <c r="AU2" s="279"/>
      <c r="AV2" s="279"/>
      <c r="AW2" s="279"/>
      <c r="AX2" s="279"/>
      <c r="AY2" s="279"/>
      <c r="AZ2" s="279"/>
      <c r="BA2" s="280"/>
    </row>
    <row r="3" spans="1:58" s="92" customFormat="1" ht="23.25" customHeight="1" x14ac:dyDescent="0.2">
      <c r="A3" s="198"/>
      <c r="B3" s="198"/>
      <c r="C3" s="211"/>
      <c r="D3" s="75"/>
      <c r="E3" s="281"/>
      <c r="F3" s="282"/>
      <c r="G3" s="283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202" t="s">
        <v>127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93" t="s">
        <v>114</v>
      </c>
      <c r="AP3" s="193"/>
      <c r="AQ3" s="193"/>
      <c r="AR3" s="278" t="s">
        <v>111</v>
      </c>
      <c r="AS3" s="280"/>
      <c r="AT3" s="281"/>
      <c r="AU3" s="282"/>
      <c r="AV3" s="282"/>
      <c r="AW3" s="282"/>
      <c r="AX3" s="282"/>
      <c r="AY3" s="282"/>
      <c r="AZ3" s="282"/>
      <c r="BA3" s="283"/>
    </row>
    <row r="4" spans="1:58" s="92" customFormat="1" x14ac:dyDescent="0.2">
      <c r="A4" s="198"/>
      <c r="B4" s="198"/>
      <c r="C4" s="211"/>
      <c r="D4" s="75"/>
      <c r="E4" s="193" t="s">
        <v>104</v>
      </c>
      <c r="F4" s="193" t="s">
        <v>105</v>
      </c>
      <c r="G4" s="193" t="s">
        <v>28</v>
      </c>
      <c r="H4" s="193" t="s">
        <v>106</v>
      </c>
      <c r="I4" s="202" t="s">
        <v>107</v>
      </c>
      <c r="J4" s="203"/>
      <c r="K4" s="204"/>
      <c r="L4" s="197" t="s">
        <v>109</v>
      </c>
      <c r="M4" s="197" t="s">
        <v>5</v>
      </c>
      <c r="N4" s="197" t="s">
        <v>138</v>
      </c>
      <c r="O4" s="197" t="s">
        <v>139</v>
      </c>
      <c r="P4" s="193" t="s">
        <v>162</v>
      </c>
      <c r="Q4" s="202" t="s">
        <v>123</v>
      </c>
      <c r="R4" s="203"/>
      <c r="S4" s="203"/>
      <c r="T4" s="203"/>
      <c r="U4" s="204"/>
      <c r="V4" s="202" t="s">
        <v>205</v>
      </c>
      <c r="W4" s="203"/>
      <c r="X4" s="203"/>
      <c r="Y4" s="203"/>
      <c r="Z4" s="203"/>
      <c r="AA4" s="203"/>
      <c r="AB4" s="204"/>
      <c r="AC4" s="193" t="s">
        <v>27</v>
      </c>
      <c r="AD4" s="193"/>
      <c r="AE4" s="193"/>
      <c r="AF4" s="193"/>
      <c r="AG4" s="193"/>
      <c r="AH4" s="193"/>
      <c r="AI4" s="193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151</v>
      </c>
      <c r="AO4" s="197" t="s">
        <v>28</v>
      </c>
      <c r="AP4" s="202" t="s">
        <v>23</v>
      </c>
      <c r="AQ4" s="204"/>
      <c r="AR4" s="281"/>
      <c r="AS4" s="283"/>
      <c r="AT4" s="193" t="s">
        <v>153</v>
      </c>
      <c r="AU4" s="197" t="s">
        <v>218</v>
      </c>
      <c r="AV4" s="193" t="s">
        <v>112</v>
      </c>
      <c r="AW4" s="193"/>
      <c r="AX4" s="193"/>
      <c r="AY4" s="193"/>
      <c r="AZ4" s="193"/>
      <c r="BA4" s="193"/>
    </row>
    <row r="5" spans="1:58" s="92" customFormat="1" ht="52.5" customHeight="1" x14ac:dyDescent="0.2">
      <c r="A5" s="198"/>
      <c r="B5" s="198"/>
      <c r="C5" s="211"/>
      <c r="D5" s="75"/>
      <c r="E5" s="193"/>
      <c r="F5" s="193"/>
      <c r="G5" s="193"/>
      <c r="H5" s="193"/>
      <c r="I5" s="193" t="s">
        <v>108</v>
      </c>
      <c r="J5" s="197" t="s">
        <v>163</v>
      </c>
      <c r="K5" s="193" t="s">
        <v>137</v>
      </c>
      <c r="L5" s="198"/>
      <c r="M5" s="198"/>
      <c r="N5" s="198"/>
      <c r="O5" s="198"/>
      <c r="P5" s="193"/>
      <c r="Q5" s="197" t="s">
        <v>140</v>
      </c>
      <c r="R5" s="197" t="s">
        <v>124</v>
      </c>
      <c r="S5" s="197" t="s">
        <v>125</v>
      </c>
      <c r="T5" s="197" t="s">
        <v>217</v>
      </c>
      <c r="U5" s="197" t="s">
        <v>86</v>
      </c>
      <c r="V5" s="193" t="s">
        <v>141</v>
      </c>
      <c r="W5" s="193" t="s">
        <v>142</v>
      </c>
      <c r="X5" s="202" t="s">
        <v>126</v>
      </c>
      <c r="Y5" s="203"/>
      <c r="Z5" s="203"/>
      <c r="AA5" s="203"/>
      <c r="AB5" s="204"/>
      <c r="AC5" s="193" t="s">
        <v>128</v>
      </c>
      <c r="AD5" s="193" t="s">
        <v>146</v>
      </c>
      <c r="AE5" s="193" t="s">
        <v>147</v>
      </c>
      <c r="AF5" s="193" t="s">
        <v>148</v>
      </c>
      <c r="AG5" s="193" t="s">
        <v>149</v>
      </c>
      <c r="AH5" s="193" t="s">
        <v>150</v>
      </c>
      <c r="AI5" s="193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152</v>
      </c>
      <c r="AR5" s="193" t="s">
        <v>36</v>
      </c>
      <c r="AS5" s="197" t="s">
        <v>44</v>
      </c>
      <c r="AT5" s="193"/>
      <c r="AU5" s="198"/>
      <c r="AV5" s="193" t="s">
        <v>154</v>
      </c>
      <c r="AW5" s="193" t="s">
        <v>219</v>
      </c>
      <c r="AX5" s="193" t="s">
        <v>113</v>
      </c>
      <c r="AY5" s="193" t="s">
        <v>215</v>
      </c>
      <c r="AZ5" s="193"/>
      <c r="BA5" s="193"/>
    </row>
    <row r="6" spans="1:58" s="92" customFormat="1" ht="23.25" customHeight="1" x14ac:dyDescent="0.2">
      <c r="A6" s="198"/>
      <c r="B6" s="198"/>
      <c r="C6" s="198"/>
      <c r="D6" s="90"/>
      <c r="E6" s="193"/>
      <c r="F6" s="193"/>
      <c r="G6" s="193"/>
      <c r="H6" s="193"/>
      <c r="I6" s="193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8"/>
      <c r="V6" s="193"/>
      <c r="W6" s="193"/>
      <c r="X6" s="197" t="s">
        <v>28</v>
      </c>
      <c r="Y6" s="202" t="s">
        <v>23</v>
      </c>
      <c r="Z6" s="203"/>
      <c r="AA6" s="203"/>
      <c r="AB6" s="204"/>
      <c r="AC6" s="193"/>
      <c r="AD6" s="193"/>
      <c r="AE6" s="193"/>
      <c r="AF6" s="193"/>
      <c r="AG6" s="193"/>
      <c r="AH6" s="193"/>
      <c r="AI6" s="193"/>
      <c r="AJ6" s="198"/>
      <c r="AK6" s="198"/>
      <c r="AL6" s="198"/>
      <c r="AM6" s="198"/>
      <c r="AN6" s="198"/>
      <c r="AO6" s="198"/>
      <c r="AP6" s="198"/>
      <c r="AQ6" s="198"/>
      <c r="AR6" s="193"/>
      <c r="AS6" s="198"/>
      <c r="AT6" s="193"/>
      <c r="AU6" s="198"/>
      <c r="AV6" s="193"/>
      <c r="AW6" s="193"/>
      <c r="AX6" s="193"/>
      <c r="AY6" s="193" t="s">
        <v>155</v>
      </c>
      <c r="AZ6" s="193" t="s">
        <v>216</v>
      </c>
      <c r="BA6" s="193" t="s">
        <v>152</v>
      </c>
    </row>
    <row r="7" spans="1:58" s="92" customFormat="1" ht="92.25" customHeight="1" x14ac:dyDescent="0.2">
      <c r="A7" s="199"/>
      <c r="B7" s="199"/>
      <c r="C7" s="199"/>
      <c r="D7" s="91"/>
      <c r="E7" s="193"/>
      <c r="F7" s="193"/>
      <c r="G7" s="193"/>
      <c r="H7" s="193"/>
      <c r="I7" s="193"/>
      <c r="J7" s="199"/>
      <c r="K7" s="193"/>
      <c r="L7" s="199"/>
      <c r="M7" s="199"/>
      <c r="N7" s="199"/>
      <c r="O7" s="199"/>
      <c r="P7" s="193"/>
      <c r="Q7" s="199"/>
      <c r="R7" s="199"/>
      <c r="S7" s="199"/>
      <c r="T7" s="199"/>
      <c r="U7" s="199"/>
      <c r="V7" s="193"/>
      <c r="W7" s="193"/>
      <c r="X7" s="199"/>
      <c r="Y7" s="6" t="s">
        <v>143</v>
      </c>
      <c r="Z7" s="6" t="s">
        <v>144</v>
      </c>
      <c r="AA7" s="6" t="s">
        <v>204</v>
      </c>
      <c r="AB7" s="6" t="s">
        <v>145</v>
      </c>
      <c r="AC7" s="193"/>
      <c r="AD7" s="193"/>
      <c r="AE7" s="193"/>
      <c r="AF7" s="193"/>
      <c r="AG7" s="193"/>
      <c r="AH7" s="193"/>
      <c r="AI7" s="193"/>
      <c r="AJ7" s="199"/>
      <c r="AK7" s="199"/>
      <c r="AL7" s="199"/>
      <c r="AM7" s="199"/>
      <c r="AN7" s="199"/>
      <c r="AO7" s="199"/>
      <c r="AP7" s="199"/>
      <c r="AQ7" s="199"/>
      <c r="AR7" s="193"/>
      <c r="AS7" s="199"/>
      <c r="AT7" s="193"/>
      <c r="AU7" s="199"/>
      <c r="AV7" s="193"/>
      <c r="AW7" s="193"/>
      <c r="AX7" s="193"/>
      <c r="AY7" s="193"/>
      <c r="AZ7" s="193"/>
      <c r="BA7" s="193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69"/>
      <c r="B9" s="270"/>
      <c r="C9" s="271" t="s">
        <v>228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77" t="s">
        <v>2321</v>
      </c>
      <c r="AK49" s="277"/>
      <c r="AL49" s="277"/>
      <c r="AM49" s="85"/>
      <c r="AN49" s="85"/>
      <c r="AO49" s="85"/>
      <c r="AP49" s="28"/>
      <c r="AQ49" s="252" t="s">
        <v>2526</v>
      </c>
      <c r="AR49" s="252"/>
      <c r="AS49" s="252"/>
      <c r="AT49" s="38" t="s">
        <v>2526</v>
      </c>
      <c r="AU49" s="195" t="s">
        <v>2527</v>
      </c>
      <c r="AV49" s="286"/>
      <c r="AW49" s="286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187" t="s">
        <v>131</v>
      </c>
      <c r="AR50" s="187"/>
      <c r="AS50" s="187"/>
      <c r="AT50" s="38" t="s">
        <v>2526</v>
      </c>
      <c r="AU50" s="187" t="s">
        <v>132</v>
      </c>
      <c r="AV50" s="187"/>
      <c r="AW50" s="187"/>
      <c r="AY50" s="37"/>
      <c r="AZ50" s="37"/>
    </row>
    <row r="51" spans="5:52" ht="12.95" customHeight="1" x14ac:dyDescent="0.2">
      <c r="E51" s="53"/>
      <c r="AJ51" s="254" t="s">
        <v>136</v>
      </c>
      <c r="AK51" s="276"/>
      <c r="AL51" s="276"/>
      <c r="AM51" s="28"/>
      <c r="AN51" s="28"/>
      <c r="AO51" s="28"/>
      <c r="AP51" s="61"/>
      <c r="AQ51" s="252" t="s">
        <v>2526</v>
      </c>
      <c r="AR51" s="252"/>
      <c r="AS51" s="252"/>
      <c r="AT51" s="38" t="s">
        <v>2526</v>
      </c>
      <c r="AU51" s="195" t="s">
        <v>2528</v>
      </c>
      <c r="AV51" s="286"/>
      <c r="AW51" s="286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187" t="s">
        <v>131</v>
      </c>
      <c r="AR52" s="187"/>
      <c r="AS52" s="187"/>
      <c r="AT52" s="61"/>
      <c r="AU52" s="187" t="s">
        <v>132</v>
      </c>
      <c r="AV52" s="187"/>
      <c r="AW52" s="187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56" t="s">
        <v>2529</v>
      </c>
      <c r="AM54" s="256"/>
      <c r="AN54" s="256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 x14ac:dyDescent="0.2">
      <c r="E55" s="14"/>
      <c r="AI55" s="37"/>
      <c r="AJ55" s="257" t="s">
        <v>135</v>
      </c>
      <c r="AK55" s="257"/>
      <c r="AL55" s="257"/>
      <c r="AM55" s="274" t="s">
        <v>2530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87" t="s">
        <v>2531</v>
      </c>
      <c r="AM56" s="287"/>
      <c r="AN56" s="287"/>
      <c r="AO56" s="28"/>
      <c r="AP56" s="288"/>
      <c r="AQ56" s="288"/>
      <c r="AR56" s="288"/>
      <c r="AS56" s="288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75" t="s">
        <v>2532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&amp;C&amp;L38A35B05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2018-06-25T12:38:46Z</cp:lastPrinted>
  <dcterms:created xsi:type="dcterms:W3CDTF">2012-07-26T14:50:59Z</dcterms:created>
  <dcterms:modified xsi:type="dcterms:W3CDTF">2022-02-11T13:44:02Z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38A35B05</vt:lpwstr>
  </property>
  <property fmtid="{D5CDD505-2E9C-101B-9397-08002B2CF9AE}" pid="9" name="Підрозділ">
    <vt:lpwstr>Камінь-Каширський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