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<sst xmlns="http://schemas.openxmlformats.org/spreadsheetml/2006/main" count="154" uniqueCount="128">
  <si>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</si>
  <si>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</si>
  <si>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</si>
  <si>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</si>
  <si>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</si>
  <si>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</si>
  <si>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</si>
  <si>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</si>
  <si>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</si>
  <si>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</si>
  <si>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</si>
  <si>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</si>
  <si>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</si>
  <si>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</si>
  <si>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</si>
  <si>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</si>
  <si>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</si>
  <si>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</si>
  <si>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</si>
  <si>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</si>
  <si>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</si>
  <si>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</si>
  <si>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</si>
  <si>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</si>
  <si>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</si>
  <si>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</si>
  <si>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</si>
  <si>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</si>
  <si>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</si>
  <si>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</si>
  <si>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</si>
  <si>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</si>
  <si>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</si>
  <si>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</si>
  <si>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</si>
  <si>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</si>
  <si>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</si>
  <si>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</si>
  <si>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</si>
  <si>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</si>
  <si>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</si>
  <si>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</si>
  <si>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</si>
  <si>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</si>
  <si>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</si>
  <si>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</si>
  <si>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</si>
  <si>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</si>
  <si>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</si>
  <si>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</si>
  <si>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</si>
  <si>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</si>
  <si>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</si>
  <si>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</si>
  <si>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</si>
  <si>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</si>
  <si>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</si>
  <si>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</si>
  <si>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</si>
  <si>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</si>
  <si>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</si>
  <si>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</si>
  <si>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</si>
  <si>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</si>
  <si>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</si>
  <si>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</si>
  <si>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</si>
  <si>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</si>
  <si>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</si>
  <si>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</si>
  <si>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</si>
  <si>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</si>
  <si>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</si>
  <si>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</si>
  <si>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</si>
  <si>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</si>
  <si>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</si>
  <si>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</si>
  <si>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</si>
  <si>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</si>
  <si>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</si>
  <si>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</si>
  <si>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</si>
  <si>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</si>
  <si>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</si>
  <si>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</si>
  <si>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</si>
  <si>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</si>
  <si>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</si>
  <si>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</si>
  <si>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</si>
  <si>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</si>
  <si>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</si>
  <si>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</si>
  <si>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</si>
  <si>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</si>
  <si>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</si>
  <si>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</si>
  <si>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</si>
  <si>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</si>
  <si>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</si>
  <si>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</si>
  <si>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</si>
  <si>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</si>
  <si>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</si>
  <si>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</si>
  <si>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</si>
  <si>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</si>
  <si>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</si>
  <si>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</si>
  <si>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</si>
  <si>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</si>
  <si>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</si>
  <si>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</si>
  <si>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</si>
  <si>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</si>
  <si>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</si>
  <si>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</si>
  <si>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</si>
  <si>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Томашпільський районний суд Вінницької області</t>
  </si>
  <si>
    <t>24200. Вінницька область.смт. Томашпіль</t>
  </si>
  <si>
    <t>вул. Ігоря Гаврилюка</t>
  </si>
  <si>
    <t/>
  </si>
  <si>
    <t>О.В. Пилипчук</t>
  </si>
  <si>
    <t>В.П. Трач</t>
  </si>
  <si>
    <t>043-48 2-32-12</t>
  </si>
  <si>
    <t>inbox@tm.vn.court.gov.ua</t>
  </si>
  <si>
    <t>5 липня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</si>
</sst>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&amp;L947AA166&amp;C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162</v>
      </c>
      <c r="D6" s="96">
        <f>SUM(D7,D10,D13,D14,D15,D21,D24,D25,D18,D19,D20)</f>
        <v>168749.72999999998</v>
      </c>
      <c r="E6" s="96">
        <f>SUM(E7,E10,E13,E14,E15,E21,E24,E25,E18,E19,E20)</f>
        <v>122</v>
      </c>
      <c r="F6" s="96">
        <f>SUM(F7,F10,F13,F14,F15,F21,F24,F25,F18,F19,F20)</f>
        <v>146438.28999999998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40</v>
      </c>
      <c r="L6" s="96">
        <f>SUM(L7,L10,L13,L14,L15,L21,L24,L25,L18,L19,L20)</f>
        <v>37115.950000000004</v>
      </c>
    </row>
    <row r="7" spans="1:12" ht="16.5" customHeight="1">
      <c r="A7" s="87">
        <v>2</v>
      </c>
      <c r="B7" s="90" t="s">
        <v>74</v>
      </c>
      <c r="C7" s="97">
        <v>32</v>
      </c>
      <c r="D7" s="97">
        <v>58469.28</v>
      </c>
      <c r="E7" s="97">
        <v>28</v>
      </c>
      <c r="F7" s="97">
        <v>47220.59</v>
      </c>
      <c r="G7" s="97"/>
      <c r="H7" s="97"/>
      <c r="I7" s="97"/>
      <c r="J7" s="97"/>
      <c r="K7" s="97">
        <v>4</v>
      </c>
      <c r="L7" s="97">
        <v>11933.8</v>
      </c>
    </row>
    <row r="8" spans="1:12" ht="16.5" customHeight="1">
      <c r="A8" s="87">
        <v>3</v>
      </c>
      <c r="B8" s="91" t="s">
        <v>75</v>
      </c>
      <c r="C8" s="97">
        <v>10</v>
      </c>
      <c r="D8" s="97">
        <v>24810</v>
      </c>
      <c r="E8" s="97">
        <v>10</v>
      </c>
      <c r="F8" s="97">
        <v>24810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22</v>
      </c>
      <c r="D9" s="97">
        <v>33659.28</v>
      </c>
      <c r="E9" s="97">
        <v>18</v>
      </c>
      <c r="F9" s="97">
        <v>22410.59</v>
      </c>
      <c r="G9" s="97"/>
      <c r="H9" s="97"/>
      <c r="I9" s="97"/>
      <c r="J9" s="97"/>
      <c r="K9" s="97">
        <v>4</v>
      </c>
      <c r="L9" s="97">
        <v>11933.8</v>
      </c>
    </row>
    <row r="10" spans="1:12" ht="19.5" customHeight="1">
      <c r="A10" s="87">
        <v>5</v>
      </c>
      <c r="B10" s="90" t="s">
        <v>77</v>
      </c>
      <c r="C10" s="97">
        <v>48</v>
      </c>
      <c r="D10" s="97">
        <v>55078.2</v>
      </c>
      <c r="E10" s="97">
        <v>27</v>
      </c>
      <c r="F10" s="97">
        <v>48139</v>
      </c>
      <c r="G10" s="97"/>
      <c r="H10" s="97"/>
      <c r="I10" s="97"/>
      <c r="J10" s="97"/>
      <c r="K10" s="97">
        <v>21</v>
      </c>
      <c r="L10" s="97">
        <v>20840.4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12405</v>
      </c>
      <c r="E11" s="97">
        <v>5</v>
      </c>
      <c r="F11" s="97">
        <v>24810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43</v>
      </c>
      <c r="D12" s="97">
        <v>42673.2</v>
      </c>
      <c r="E12" s="97">
        <v>22</v>
      </c>
      <c r="F12" s="97">
        <v>23329</v>
      </c>
      <c r="G12" s="97"/>
      <c r="H12" s="97"/>
      <c r="I12" s="97"/>
      <c r="J12" s="97"/>
      <c r="K12" s="97">
        <v>21</v>
      </c>
      <c r="L12" s="97">
        <v>20840.4</v>
      </c>
    </row>
    <row r="13" spans="1:12" ht="15" customHeight="1">
      <c r="A13" s="87">
        <v>8</v>
      </c>
      <c r="B13" s="90" t="s">
        <v>18</v>
      </c>
      <c r="C13" s="97">
        <v>41</v>
      </c>
      <c r="D13" s="97">
        <v>40688.4</v>
      </c>
      <c r="E13" s="97">
        <v>40</v>
      </c>
      <c r="F13" s="97">
        <v>39702.9</v>
      </c>
      <c r="G13" s="97"/>
      <c r="H13" s="97"/>
      <c r="I13" s="97"/>
      <c r="J13" s="97"/>
      <c r="K13" s="97">
        <v>1</v>
      </c>
      <c r="L13" s="97">
        <v>992.4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15</v>
      </c>
      <c r="D15" s="97">
        <v>8187.3</v>
      </c>
      <c r="E15" s="97">
        <v>15</v>
      </c>
      <c r="F15" s="97">
        <v>8688.9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1</v>
      </c>
      <c r="D16" s="97">
        <v>1240.5</v>
      </c>
      <c r="E16" s="97">
        <v>1</v>
      </c>
      <c r="F16" s="97">
        <v>1240.5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14</v>
      </c>
      <c r="D17" s="97">
        <v>6946.8</v>
      </c>
      <c r="E17" s="97">
        <v>14</v>
      </c>
      <c r="F17" s="97">
        <v>7448.4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25</v>
      </c>
      <c r="D18" s="97">
        <v>6202.5</v>
      </c>
      <c r="E18" s="97">
        <v>12</v>
      </c>
      <c r="F18" s="97">
        <v>2686.9</v>
      </c>
      <c r="G18" s="97"/>
      <c r="H18" s="97"/>
      <c r="I18" s="97"/>
      <c r="J18" s="97"/>
      <c r="K18" s="97">
        <v>13</v>
      </c>
      <c r="L18" s="97">
        <v>3225.3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124.05</v>
      </c>
      <c r="E19" s="97"/>
      <c r="F19" s="97"/>
      <c r="G19" s="97"/>
      <c r="H19" s="97"/>
      <c r="I19" s="97"/>
      <c r="J19" s="97"/>
      <c r="K19" s="97">
        <v>1</v>
      </c>
      <c r="L19" s="97">
        <v>124.05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992.4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992.4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992.4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992.4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992.4</v>
      </c>
      <c r="E44" s="97"/>
      <c r="F44" s="97"/>
      <c r="G44" s="97"/>
      <c r="H44" s="97"/>
      <c r="I44" s="97"/>
      <c r="J44" s="97"/>
      <c r="K44" s="97">
        <v>1</v>
      </c>
      <c r="L44" s="97">
        <v>992.4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992.4</v>
      </c>
      <c r="E46" s="97"/>
      <c r="F46" s="97"/>
      <c r="G46" s="97"/>
      <c r="H46" s="97"/>
      <c r="I46" s="97"/>
      <c r="J46" s="97"/>
      <c r="K46" s="97">
        <v>1</v>
      </c>
      <c r="L46" s="97">
        <v>992.4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108</v>
      </c>
      <c r="D55" s="96">
        <v>53589.5999999999</v>
      </c>
      <c r="E55" s="96">
        <v>45</v>
      </c>
      <c r="F55" s="96">
        <v>22328.6</v>
      </c>
      <c r="G55" s="96"/>
      <c r="H55" s="96"/>
      <c r="I55" s="96">
        <v>108</v>
      </c>
      <c r="J55" s="96">
        <v>53589.5999999999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271</v>
      </c>
      <c r="D56" s="96">
        <f t="shared" si="0"/>
        <v>223331.72999999986</v>
      </c>
      <c r="E56" s="96">
        <f t="shared" si="0"/>
        <v>167</v>
      </c>
      <c r="F56" s="96">
        <f t="shared" si="0"/>
        <v>168766.88999999998</v>
      </c>
      <c r="G56" s="96">
        <f t="shared" si="0"/>
        <v>0</v>
      </c>
      <c r="H56" s="96">
        <f t="shared" si="0"/>
        <v>0</v>
      </c>
      <c r="I56" s="96">
        <f t="shared" si="0"/>
        <v>108</v>
      </c>
      <c r="J56" s="96">
        <f t="shared" si="0"/>
        <v>53589.5999999999</v>
      </c>
      <c r="K56" s="96">
        <f t="shared" si="0"/>
        <v>41</v>
      </c>
      <c r="L56" s="96">
        <f t="shared" si="0"/>
        <v>38108.350000000006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&amp;L947AA166&amp;CФорма № 10, Підрозділ: Томашпільський районний суд Вінницької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41</v>
      </c>
      <c r="F4" s="93">
        <f>SUM(F5:F25)</f>
        <v>38108.35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4962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27</v>
      </c>
      <c r="F7" s="95">
        <v>17118.9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8</v>
      </c>
      <c r="F13" s="95">
        <v>7070.85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8956.6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&amp;L947AA166&amp;CФорма № 10, Підрозділ: Томашпільський районний суд Вінницької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VP_Trach</cp:lastModifiedBy>
  <cp:lastPrinted>2018-03-15T14:08:04Z</cp:lastPrinted>
  <dcterms:created xsi:type="dcterms:W3CDTF">2015-09-09T10:27:37Z</dcterms:created>
  <dcterms:modified xsi:type="dcterms:W3CDTF">2022-09-26T07:46:03Z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10_00146_2.2022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947AA166</vt:lpwstr>
  </property>
  <property fmtid="{D5CDD505-2E9C-101B-9397-08002B2CF9AE}" pid="10" name="Підрозд">
    <vt:lpwstr>Томашпільський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324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