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<sst xmlns="http://schemas.openxmlformats.org/spreadsheetml/2006/main" count="154" uniqueCount="128">
  <si>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</si>
  <si>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</si>
  <si>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</si>
  <si>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</si>
  <si>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</si>
  <si>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</si>
  <si>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</si>
  <si>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</si>
  <si>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</si>
  <si>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</si>
  <si>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</si>
  <si>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</si>
  <si>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</si>
  <si>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</si>
  <si>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</si>
  <si>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</si>
  <si>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</si>
  <si>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</si>
  <si>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</si>
  <si>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</si>
  <si>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</si>
  <si>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</si>
  <si>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</si>
  <si>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</si>
  <si>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</si>
  <si>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</si>
  <si>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</si>
  <si>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</si>
  <si>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</si>
  <si>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</si>
  <si>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</si>
  <si>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</si>
  <si>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</si>
  <si>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</si>
  <si>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</si>
  <si>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</si>
  <si>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</si>
  <si>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</si>
  <si>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</si>
  <si>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</si>
  <si>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</si>
  <si>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</si>
  <si>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</si>
  <si>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</si>
  <si>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</si>
  <si>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</si>
  <si>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</si>
  <si>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</si>
  <si>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</si>
  <si>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</si>
  <si>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</si>
  <si>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</si>
  <si>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</si>
  <si>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</si>
  <si>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</si>
  <si>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</si>
  <si>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</si>
  <si>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</si>
  <si>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</si>
  <si>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</si>
  <si>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</si>
  <si>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</si>
  <si>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</si>
  <si>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</si>
  <si>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</si>
  <si>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</si>
  <si>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</si>
  <si>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</si>
  <si>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</si>
  <si>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</si>
  <si>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</si>
  <si>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</si>
  <si>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</si>
  <si>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</si>
  <si>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</si>
  <si>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</si>
  <si>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</si>
  <si>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</si>
  <si>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</si>
  <si>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</si>
  <si>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</si>
  <si>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</si>
  <si>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</si>
  <si>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</si>
  <si>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</si>
  <si>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</si>
  <si>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</si>
  <si>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</si>
  <si>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</si>
  <si>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</si>
  <si>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</si>
  <si>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</si>
  <si>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</si>
  <si>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</si>
  <si>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</si>
  <si>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</si>
  <si>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</si>
  <si>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</si>
  <si>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</si>
  <si>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</si>
  <si>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</si>
  <si>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</si>
  <si>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</si>
  <si>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</si>
  <si>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</si>
  <si>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</si>
  <si>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</si>
  <si>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</si>
  <si>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</si>
  <si>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</si>
  <si>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</si>
  <si>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</si>
  <si>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</si>
  <si>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</si>
  <si>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</si>
  <si>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</si>
  <si>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</si>
  <si>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</si>
  <si>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</si>
  <si>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</si>
  <si>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</si>
  <si>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</si>
  <si>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</si>
  <si>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</si>
  <si>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</si>
  <si>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(04342)24066</t>
  </si>
  <si>
    <t>inbox@kz.vn.court.gov.ua</t>
  </si>
  <si>
    <t>8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</si>
</sst>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&amp;L4495D22F&amp;C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606</v>
      </c>
      <c r="D6" s="96">
        <f>SUM(D7,D10,D13,D14,D15,D21,D24,D25,D18,D19,D20)</f>
        <v>547099.9700000002</v>
      </c>
      <c r="E6" s="96">
        <f>SUM(E7,E10,E13,E14,E15,E21,E24,E25,E18,E19,E20)</f>
        <v>455</v>
      </c>
      <c r="F6" s="96">
        <f>SUM(F7,F10,F13,F14,F15,F21,F24,F25,F18,F19,F20)</f>
        <v>501665.5800000001</v>
      </c>
      <c r="G6" s="96">
        <f>SUM(G7,G10,G13,G14,G15,G21,G24,G25,G18,G19,G20)</f>
        <v>3</v>
      </c>
      <c r="H6" s="96">
        <f>SUM(H7,H10,H13,H14,H15,H21,H24,H25,H18,H19,H20)</f>
        <v>2413.7999999999997</v>
      </c>
      <c r="I6" s="96">
        <f>SUM(I7,I10,I13,I14,I15,I21,I24,I25,I18,I19,I20)</f>
        <v>54</v>
      </c>
      <c r="J6" s="96">
        <f>SUM(J7,J10,J13,J14,J15,J21,J24,J25,J18,J19,J20)</f>
        <v>16051.7</v>
      </c>
      <c r="K6" s="96">
        <f>SUM(K7,K10,K13,K14,K15,K21,K24,K25,K18,K19,K20)</f>
        <v>94</v>
      </c>
      <c r="L6" s="96">
        <f>SUM(L7,L10,L13,L14,L15,L21,L24,L25,L18,L19,L20)</f>
        <v>43730.33</v>
      </c>
    </row>
    <row r="7" spans="1:12" ht="16.5" customHeight="1">
      <c r="A7" s="87">
        <v>2</v>
      </c>
      <c r="B7" s="90" t="s">
        <v>74</v>
      </c>
      <c r="C7" s="97">
        <v>155</v>
      </c>
      <c r="D7" s="97">
        <v>261543.27</v>
      </c>
      <c r="E7" s="97">
        <v>115</v>
      </c>
      <c r="F7" s="97">
        <v>228117.08</v>
      </c>
      <c r="G7" s="97"/>
      <c r="H7" s="97"/>
      <c r="I7" s="97">
        <v>8</v>
      </c>
      <c r="J7" s="97">
        <v>6436.8</v>
      </c>
      <c r="K7" s="97">
        <v>32</v>
      </c>
      <c r="L7" s="97">
        <v>27755.13</v>
      </c>
    </row>
    <row r="8" spans="1:12" ht="16.5" customHeight="1">
      <c r="A8" s="87">
        <v>3</v>
      </c>
      <c r="B8" s="91" t="s">
        <v>75</v>
      </c>
      <c r="C8" s="97">
        <v>87</v>
      </c>
      <c r="D8" s="97">
        <v>187662.03</v>
      </c>
      <c r="E8" s="97">
        <v>87</v>
      </c>
      <c r="F8" s="97">
        <v>185650.23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68</v>
      </c>
      <c r="D9" s="97">
        <v>73881.24</v>
      </c>
      <c r="E9" s="97">
        <v>28</v>
      </c>
      <c r="F9" s="97">
        <v>42466.85</v>
      </c>
      <c r="G9" s="97"/>
      <c r="H9" s="97"/>
      <c r="I9" s="97">
        <v>8</v>
      </c>
      <c r="J9" s="97">
        <v>6436.8</v>
      </c>
      <c r="K9" s="97">
        <v>32</v>
      </c>
      <c r="L9" s="97">
        <v>27755.13</v>
      </c>
    </row>
    <row r="10" spans="1:12" ht="19.5" customHeight="1">
      <c r="A10" s="87">
        <v>5</v>
      </c>
      <c r="B10" s="90" t="s">
        <v>77</v>
      </c>
      <c r="C10" s="97">
        <v>142</v>
      </c>
      <c r="D10" s="97">
        <v>139572.8</v>
      </c>
      <c r="E10" s="97">
        <v>140</v>
      </c>
      <c r="F10" s="97">
        <v>154888.8</v>
      </c>
      <c r="G10" s="97">
        <v>1</v>
      </c>
      <c r="H10" s="97">
        <v>1152.6</v>
      </c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33632</v>
      </c>
      <c r="E11" s="97">
        <v>16</v>
      </c>
      <c r="F11" s="97">
        <v>42040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126</v>
      </c>
      <c r="D12" s="97">
        <v>105940.8</v>
      </c>
      <c r="E12" s="97">
        <v>124</v>
      </c>
      <c r="F12" s="97">
        <v>112848.8</v>
      </c>
      <c r="G12" s="97">
        <v>1</v>
      </c>
      <c r="H12" s="97">
        <v>1152.6</v>
      </c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89965.6000000002</v>
      </c>
      <c r="E13" s="97">
        <v>103</v>
      </c>
      <c r="F13" s="97">
        <v>86601.2000000001</v>
      </c>
      <c r="G13" s="97">
        <v>1</v>
      </c>
      <c r="H13" s="97">
        <v>840.8</v>
      </c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56</v>
      </c>
      <c r="D15" s="97">
        <v>23542.4</v>
      </c>
      <c r="E15" s="97">
        <v>53</v>
      </c>
      <c r="F15" s="97">
        <v>21020</v>
      </c>
      <c r="G15" s="97">
        <v>1</v>
      </c>
      <c r="H15" s="97">
        <v>420.4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56</v>
      </c>
      <c r="D17" s="97">
        <v>23542.4</v>
      </c>
      <c r="E17" s="97">
        <v>53</v>
      </c>
      <c r="F17" s="97">
        <v>21020</v>
      </c>
      <c r="G17" s="97">
        <v>1</v>
      </c>
      <c r="H17" s="97">
        <v>420.4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144</v>
      </c>
      <c r="D18" s="97">
        <v>30268.8</v>
      </c>
      <c r="E18" s="97">
        <v>42</v>
      </c>
      <c r="F18" s="97">
        <v>8828.4</v>
      </c>
      <c r="G18" s="97"/>
      <c r="H18" s="97"/>
      <c r="I18" s="97">
        <v>46</v>
      </c>
      <c r="J18" s="97">
        <v>9614.9</v>
      </c>
      <c r="K18" s="97">
        <v>56</v>
      </c>
      <c r="L18" s="97">
        <v>11771.2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108.1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85</v>
      </c>
      <c r="D55" s="96">
        <v>35734.0000000001</v>
      </c>
      <c r="E55" s="96">
        <v>83</v>
      </c>
      <c r="F55" s="96">
        <v>34857.0000000001</v>
      </c>
      <c r="G55" s="96"/>
      <c r="H55" s="96"/>
      <c r="I55" s="96">
        <v>83</v>
      </c>
      <c r="J55" s="96">
        <v>34857.0000000001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693</v>
      </c>
      <c r="D56" s="96">
        <f t="shared" si="0"/>
        <v>584515.5700000003</v>
      </c>
      <c r="E56" s="96">
        <f t="shared" si="0"/>
        <v>540</v>
      </c>
      <c r="F56" s="96">
        <f t="shared" si="0"/>
        <v>538204.1800000002</v>
      </c>
      <c r="G56" s="96">
        <f t="shared" si="0"/>
        <v>3</v>
      </c>
      <c r="H56" s="96">
        <f t="shared" si="0"/>
        <v>2413.7999999999997</v>
      </c>
      <c r="I56" s="96">
        <f t="shared" si="0"/>
        <v>137</v>
      </c>
      <c r="J56" s="96">
        <f t="shared" si="0"/>
        <v>50908.7000000001</v>
      </c>
      <c r="K56" s="96">
        <f t="shared" si="0"/>
        <v>96</v>
      </c>
      <c r="L56" s="96">
        <f t="shared" si="0"/>
        <v>44571.130000000005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&amp;L4495D22F&amp;CФорма № 10, Підрозділ: Козятинський міськрайонний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96</v>
      </c>
      <c r="F4" s="93">
        <f>SUM(F5:F25)</f>
        <v>44571.13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84</v>
      </c>
      <c r="F7" s="95">
        <v>35313.6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1681.6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6735.13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&amp;L4495D22F&amp;CФорма № 10, Підрозділ: Козятинський міськрайонний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2020-07-15T07:50:03Z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10_00133_2.2020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4495D22F</vt:lpwstr>
  </property>
  <property fmtid="{D5CDD505-2E9C-101B-9397-08002B2CF9AE}" pid="10" name="Підрозд">
    <vt:lpwstr>Козятинський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