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F55"/>
  <c r="G20"/>
  <c r="G6"/>
  <c r="G55"/>
  <c r="H20"/>
  <c r="H6"/>
  <c r="I20"/>
  <c r="I6"/>
  <c r="J20"/>
  <c r="J6"/>
  <c r="J55"/>
  <c r="K20"/>
  <c r="K6"/>
  <c r="K55"/>
  <c r="L20"/>
  <c r="L6"/>
  <c r="C27"/>
  <c r="D27"/>
  <c r="E27"/>
  <c r="F27"/>
  <c r="G27"/>
  <c r="H27"/>
  <c r="I27"/>
  <c r="J27"/>
  <c r="K27"/>
  <c r="L27"/>
  <c r="C39"/>
  <c r="C38"/>
  <c r="C55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I55"/>
  <c r="E55"/>
  <c r="L55"/>
  <c r="H55"/>
  <c r="D55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<sst xmlns="http://schemas.openxmlformats.org/spreadsheetml/2006/main" count="152" uniqueCount="127">
  <si>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</si>
  <si>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</si>
  <si>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</si>
  <si>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</si>
  <si>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</si>
  <si>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</si>
  <si>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</si>
  <si>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</si>
  <si>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</si>
  <si>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</si>
  <si>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</si>
  <si>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</si>
  <si>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</si>
  <si>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</si>
  <si>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</si>
  <si>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</si>
  <si>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</si>
  <si>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</si>
  <si>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</si>
  <si>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</si>
  <si>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</si>
  <si>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</si>
  <si>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</si>
  <si>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</si>
  <si>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</si>
  <si>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</si>
  <si>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</si>
  <si>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</si>
  <si>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</si>
  <si>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</si>
  <si>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</si>
  <si>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</si>
  <si>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</si>
  <si>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</si>
  <si>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</si>
  <si>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</si>
  <si>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</si>
  <si>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</si>
  <si>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</si>
  <si>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</si>
  <si>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</si>
  <si>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</si>
  <si>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</si>
  <si>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</si>
  <si>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</si>
  <si>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</si>
  <si>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</si>
  <si>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</si>
  <si>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</si>
  <si>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</si>
  <si>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</si>
  <si>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</si>
  <si>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</si>
  <si>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</si>
  <si>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</si>
  <si>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</si>
  <si>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</si>
  <si>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</si>
  <si>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</si>
  <si>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</si>
  <si>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</si>
  <si>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</si>
  <si>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</si>
  <si>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</si>
  <si>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</si>
  <si>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</si>
  <si>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</si>
  <si>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</si>
  <si>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</si>
  <si>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</si>
  <si>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</si>
  <si>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</si>
  <si>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</si>
  <si>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</si>
  <si>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</si>
  <si>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</si>
  <si>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</si>
  <si>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</si>
  <si>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</si>
  <si>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</si>
  <si>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</si>
  <si>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</si>
  <si>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</si>
  <si>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</si>
  <si>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</si>
  <si>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</si>
  <si>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</si>
  <si>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</si>
  <si>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</si>
  <si>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</si>
  <si>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</si>
  <si>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</si>
  <si>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</si>
  <si>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</si>
  <si>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</si>
  <si>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</si>
  <si>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</si>
  <si>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</si>
  <si>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</si>
  <si>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</si>
  <si>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</si>
  <si>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</si>
  <si>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</si>
  <si>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</si>
  <si>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</si>
  <si>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</si>
  <si>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</si>
  <si>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</si>
  <si>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</si>
  <si>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</si>
  <si>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</si>
  <si>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</si>
  <si>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</si>
  <si>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</si>
  <si>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</si>
  <si>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</si>
  <si>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</si>
  <si>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</si>
  <si>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</si>
  <si>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</si>
  <si>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</si>
  <si>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Л.Ю. Сенько</t>
  </si>
  <si>
    <t>С.В. Бедрак</t>
  </si>
  <si>
    <t>04332 5 11 29</t>
  </si>
  <si>
    <t>04332 5 11 30</t>
  </si>
  <si>
    <t>inbox@gmm.vn.court.gov.ua</t>
  </si>
  <si>
    <t>8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</si>
</sst>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opLeftCell="A25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116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&amp;C&amp;L8721B373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5" zoomScaleNormal="55" workbookViewId="0">
      <selection activeCell="A52" sqref="A52:IV52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1477</v>
      </c>
      <c r="D6" s="96">
        <f t="shared" si="0"/>
        <v>1283030.3600000024</v>
      </c>
      <c r="E6" s="96">
        <f t="shared" si="0"/>
        <v>1048</v>
      </c>
      <c r="F6" s="96">
        <f t="shared" si="0"/>
        <v>1050509.1099999992</v>
      </c>
      <c r="G6" s="96">
        <f t="shared" si="0"/>
        <v>157</v>
      </c>
      <c r="H6" s="96">
        <f t="shared" si="0"/>
        <v>116664.17</v>
      </c>
      <c r="I6" s="96">
        <f t="shared" si="0"/>
        <v>295</v>
      </c>
      <c r="J6" s="96">
        <f t="shared" si="0"/>
        <v>179713.47999999998</v>
      </c>
      <c r="K6" s="96">
        <f t="shared" si="0"/>
        <v>342</v>
      </c>
      <c r="L6" s="96">
        <f t="shared" si="0"/>
        <v>189855.49999999997</v>
      </c>
    </row>
    <row r="7" spans="1:12" ht="16.5" customHeight="1">
      <c r="A7" s="87">
        <v>2</v>
      </c>
      <c r="B7" s="90" t="s">
        <v>75</v>
      </c>
      <c r="C7" s="97">
        <v>669</v>
      </c>
      <c r="D7" s="97">
        <v>839799.26000000304</v>
      </c>
      <c r="E7" s="97">
        <v>391</v>
      </c>
      <c r="F7" s="97">
        <v>623874.55000000005</v>
      </c>
      <c r="G7" s="97">
        <v>51</v>
      </c>
      <c r="H7" s="97">
        <v>70856.56</v>
      </c>
      <c r="I7" s="97">
        <v>200</v>
      </c>
      <c r="J7" s="97">
        <v>142731.16</v>
      </c>
      <c r="K7" s="97">
        <v>227</v>
      </c>
      <c r="L7" s="97">
        <v>161046.79999999999</v>
      </c>
    </row>
    <row r="8" spans="1:12" ht="16.5" customHeight="1">
      <c r="A8" s="87">
        <v>3</v>
      </c>
      <c r="B8" s="91" t="s">
        <v>76</v>
      </c>
      <c r="C8" s="97">
        <v>257</v>
      </c>
      <c r="D8" s="97">
        <v>466803.69</v>
      </c>
      <c r="E8" s="97">
        <v>248</v>
      </c>
      <c r="F8" s="97">
        <v>443817.78</v>
      </c>
      <c r="G8" s="97">
        <v>41</v>
      </c>
      <c r="H8" s="97">
        <v>65324.4</v>
      </c>
      <c r="I8" s="97">
        <v>4</v>
      </c>
      <c r="J8" s="97">
        <v>3811.6</v>
      </c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412</v>
      </c>
      <c r="D9" s="97">
        <v>372995.56999999803</v>
      </c>
      <c r="E9" s="97">
        <v>143</v>
      </c>
      <c r="F9" s="97">
        <v>180056.77</v>
      </c>
      <c r="G9" s="97">
        <v>10</v>
      </c>
      <c r="H9" s="97">
        <v>5532.16</v>
      </c>
      <c r="I9" s="97">
        <v>196</v>
      </c>
      <c r="J9" s="97">
        <v>138919.56</v>
      </c>
      <c r="K9" s="97">
        <v>224</v>
      </c>
      <c r="L9" s="97">
        <v>155760.79999999999</v>
      </c>
    </row>
    <row r="10" spans="1:12" ht="19.5" customHeight="1">
      <c r="A10" s="87">
        <v>5</v>
      </c>
      <c r="B10" s="90" t="s">
        <v>78</v>
      </c>
      <c r="C10" s="97">
        <v>189</v>
      </c>
      <c r="D10" s="97">
        <v>141664.79999999999</v>
      </c>
      <c r="E10" s="97">
        <v>174</v>
      </c>
      <c r="F10" s="97">
        <v>131877.04</v>
      </c>
      <c r="G10" s="97">
        <v>17</v>
      </c>
      <c r="H10" s="97">
        <v>8518.81</v>
      </c>
      <c r="I10" s="97">
        <v>15</v>
      </c>
      <c r="J10" s="97">
        <v>11617.58</v>
      </c>
      <c r="K10" s="97">
        <v>10</v>
      </c>
      <c r="L10" s="97">
        <v>8105.2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4</v>
      </c>
      <c r="F11" s="97">
        <v>14096</v>
      </c>
      <c r="G11" s="97">
        <v>1</v>
      </c>
      <c r="H11" s="97">
        <v>1600</v>
      </c>
      <c r="I11" s="97">
        <v>1</v>
      </c>
      <c r="J11" s="97">
        <v>758.38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183</v>
      </c>
      <c r="D12" s="97">
        <v>131092.79999999999</v>
      </c>
      <c r="E12" s="97">
        <v>170</v>
      </c>
      <c r="F12" s="97">
        <v>117781.04</v>
      </c>
      <c r="G12" s="97">
        <v>16</v>
      </c>
      <c r="H12" s="97">
        <v>6918.81</v>
      </c>
      <c r="I12" s="97">
        <v>14</v>
      </c>
      <c r="J12" s="97">
        <v>10859.2</v>
      </c>
      <c r="K12" s="97">
        <v>9</v>
      </c>
      <c r="L12" s="97">
        <v>6343.2</v>
      </c>
    </row>
    <row r="13" spans="1:12" ht="15" customHeight="1">
      <c r="A13" s="87">
        <v>8</v>
      </c>
      <c r="B13" s="90" t="s">
        <v>18</v>
      </c>
      <c r="C13" s="97">
        <v>310</v>
      </c>
      <c r="D13" s="97">
        <v>218487.99999999901</v>
      </c>
      <c r="E13" s="97">
        <v>293</v>
      </c>
      <c r="F13" s="97">
        <v>205291.299999999</v>
      </c>
      <c r="G13" s="97">
        <v>82</v>
      </c>
      <c r="H13" s="97">
        <v>31011.200000000001</v>
      </c>
      <c r="I13" s="97">
        <v>6</v>
      </c>
      <c r="J13" s="97">
        <v>3524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>
        <v>1</v>
      </c>
      <c r="H14" s="97">
        <v>352.4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153</v>
      </c>
      <c r="D15" s="97">
        <v>55326.800000000097</v>
      </c>
      <c r="E15" s="97">
        <v>145</v>
      </c>
      <c r="F15" s="97">
        <v>60747.620000000097</v>
      </c>
      <c r="G15" s="97">
        <v>4</v>
      </c>
      <c r="H15" s="97">
        <v>4515.6000000000004</v>
      </c>
      <c r="I15" s="97"/>
      <c r="J15" s="97"/>
      <c r="K15" s="97">
        <v>8</v>
      </c>
      <c r="L15" s="97">
        <v>3347.8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1</v>
      </c>
      <c r="F16" s="97">
        <v>881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151</v>
      </c>
      <c r="D17" s="97">
        <v>53564.800000000097</v>
      </c>
      <c r="E17" s="97">
        <v>144</v>
      </c>
      <c r="F17" s="97">
        <v>59866.620000000097</v>
      </c>
      <c r="G17" s="97">
        <v>4</v>
      </c>
      <c r="H17" s="97">
        <v>4515.6000000000004</v>
      </c>
      <c r="I17" s="97"/>
      <c r="J17" s="97"/>
      <c r="K17" s="97">
        <v>7</v>
      </c>
      <c r="L17" s="97">
        <v>2466.8000000000002</v>
      </c>
    </row>
    <row r="18" spans="1:12" ht="21" customHeight="1">
      <c r="A18" s="87">
        <v>13</v>
      </c>
      <c r="B18" s="99" t="s">
        <v>107</v>
      </c>
      <c r="C18" s="97">
        <v>152</v>
      </c>
      <c r="D18" s="97">
        <v>26782.4000000001</v>
      </c>
      <c r="E18" s="97">
        <v>42</v>
      </c>
      <c r="F18" s="97">
        <v>27837.599999999999</v>
      </c>
      <c r="G18" s="97">
        <v>2</v>
      </c>
      <c r="H18" s="97">
        <v>1409.6</v>
      </c>
      <c r="I18" s="97">
        <v>74</v>
      </c>
      <c r="J18" s="97">
        <v>21840.74</v>
      </c>
      <c r="K18" s="97">
        <v>95</v>
      </c>
      <c r="L18" s="97">
        <v>16562.8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2</v>
      </c>
      <c r="F19" s="97">
        <v>176.2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hidden="1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hidden="1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hidden="1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hidden="1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hidden="1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hidden="1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hidden="1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hidden="1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hidden="1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hidden="1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hidden="1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hidden="1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hidden="1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hidden="1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hidden="1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hidden="1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24</v>
      </c>
      <c r="D38" s="96">
        <f t="shared" si="3"/>
        <v>16915.2</v>
      </c>
      <c r="E38" s="96">
        <f t="shared" si="3"/>
        <v>19</v>
      </c>
      <c r="F38" s="96">
        <f t="shared" si="3"/>
        <v>13966.4</v>
      </c>
      <c r="G38" s="96">
        <f t="shared" si="3"/>
        <v>3</v>
      </c>
      <c r="H38" s="96">
        <f t="shared" si="3"/>
        <v>2819.2</v>
      </c>
      <c r="I38" s="96">
        <f t="shared" si="3"/>
        <v>5</v>
      </c>
      <c r="J38" s="96">
        <f t="shared" si="3"/>
        <v>3171.6</v>
      </c>
      <c r="K38" s="96">
        <f t="shared" si="3"/>
        <v>2</v>
      </c>
      <c r="L38" s="96">
        <f t="shared" si="3"/>
        <v>1409.6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24</v>
      </c>
      <c r="D39" s="97">
        <f t="shared" si="4"/>
        <v>16915.2</v>
      </c>
      <c r="E39" s="97">
        <f t="shared" si="4"/>
        <v>19</v>
      </c>
      <c r="F39" s="97">
        <f t="shared" si="4"/>
        <v>13966.4</v>
      </c>
      <c r="G39" s="97">
        <f t="shared" si="4"/>
        <v>3</v>
      </c>
      <c r="H39" s="97">
        <f t="shared" si="4"/>
        <v>2819.2</v>
      </c>
      <c r="I39" s="97">
        <f t="shared" si="4"/>
        <v>5</v>
      </c>
      <c r="J39" s="97">
        <f t="shared" si="4"/>
        <v>3171.6</v>
      </c>
      <c r="K39" s="97">
        <f t="shared" si="4"/>
        <v>2</v>
      </c>
      <c r="L39" s="97">
        <f t="shared" si="4"/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24</v>
      </c>
      <c r="D43" s="97">
        <v>16915.2</v>
      </c>
      <c r="E43" s="97">
        <v>19</v>
      </c>
      <c r="F43" s="97">
        <v>13966.4</v>
      </c>
      <c r="G43" s="97">
        <v>3</v>
      </c>
      <c r="H43" s="97">
        <v>2819.2</v>
      </c>
      <c r="I43" s="97">
        <v>5</v>
      </c>
      <c r="J43" s="97">
        <v>3171.6</v>
      </c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24</v>
      </c>
      <c r="D45" s="97">
        <v>16915.2</v>
      </c>
      <c r="E45" s="97">
        <v>19</v>
      </c>
      <c r="F45" s="97">
        <v>13966.4</v>
      </c>
      <c r="G45" s="97">
        <v>3</v>
      </c>
      <c r="H45" s="97">
        <v>2819.2</v>
      </c>
      <c r="I45" s="97">
        <v>5</v>
      </c>
      <c r="J45" s="97">
        <v>3171.6</v>
      </c>
      <c r="K45" s="97">
        <v>2</v>
      </c>
      <c r="L45" s="97">
        <v>1409.6</v>
      </c>
    </row>
    <row r="46" spans="1:12" ht="45" hidden="1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hidden="1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hidden="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237</v>
      </c>
      <c r="D49" s="96">
        <f t="shared" si="5"/>
        <v>3457.77</v>
      </c>
      <c r="E49" s="96">
        <f t="shared" si="5"/>
        <v>237</v>
      </c>
      <c r="F49" s="96">
        <f t="shared" si="5"/>
        <v>4033.49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197</v>
      </c>
      <c r="D50" s="97">
        <v>1295.76</v>
      </c>
      <c r="E50" s="97">
        <v>197</v>
      </c>
      <c r="F50" s="97">
        <v>1409.35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21</v>
      </c>
      <c r="D51" s="97">
        <v>1215.78</v>
      </c>
      <c r="E51" s="97">
        <v>21</v>
      </c>
      <c r="F51" s="97">
        <v>1426.58</v>
      </c>
      <c r="G51" s="97"/>
      <c r="H51" s="97"/>
      <c r="I51" s="97"/>
      <c r="J51" s="97"/>
      <c r="K51" s="97"/>
      <c r="L51" s="97"/>
    </row>
    <row r="52" spans="1:12" ht="76.5" hidden="1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19</v>
      </c>
      <c r="D53" s="97">
        <v>946.23</v>
      </c>
      <c r="E53" s="97">
        <v>19</v>
      </c>
      <c r="F53" s="97">
        <v>1197.56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395</v>
      </c>
      <c r="D54" s="96">
        <v>139197.99999999901</v>
      </c>
      <c r="E54" s="96">
        <v>180</v>
      </c>
      <c r="F54" s="96">
        <v>63172.800000000199</v>
      </c>
      <c r="G54" s="96"/>
      <c r="H54" s="96"/>
      <c r="I54" s="96">
        <v>393</v>
      </c>
      <c r="J54" s="96">
        <v>138007.399999999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2133</v>
      </c>
      <c r="D55" s="96">
        <f t="shared" si="6"/>
        <v>1442601.3300000015</v>
      </c>
      <c r="E55" s="96">
        <f t="shared" si="6"/>
        <v>1484</v>
      </c>
      <c r="F55" s="96">
        <f t="shared" si="6"/>
        <v>1131681.7999999993</v>
      </c>
      <c r="G55" s="96">
        <f t="shared" si="6"/>
        <v>160</v>
      </c>
      <c r="H55" s="96">
        <f t="shared" si="6"/>
        <v>119483.37</v>
      </c>
      <c r="I55" s="96">
        <f t="shared" si="6"/>
        <v>693</v>
      </c>
      <c r="J55" s="96">
        <f t="shared" si="6"/>
        <v>320892.47999999899</v>
      </c>
      <c r="K55" s="96">
        <f t="shared" si="6"/>
        <v>346</v>
      </c>
      <c r="L55" s="96">
        <f t="shared" si="6"/>
        <v>191969.89999999997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45" firstPageNumber="2" fitToHeight="0" orientation="landscape" useFirstPageNumber="1" r:id="rId1"/>
  <headerFooter>
    <oddFooter>&amp;R&amp;P&amp;C&amp;CФорма № 10, Підрозділ: Жмеринський міськрайонний суд Вінницької області,_x000D_
 Початок періоду: 01.01.2018, Кінець періоду: 31.12.2018&amp;L8721B373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topLeftCell="A19"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346</v>
      </c>
      <c r="F4" s="93">
        <f>SUM(F5:F24)</f>
        <v>191969.89999999997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3876.4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6695.6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301</v>
      </c>
      <c r="F7" s="95">
        <v>161399.20000000001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1762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24</v>
      </c>
      <c r="F13" s="95">
        <v>14096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792.9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11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11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11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11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11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352.4</v>
      </c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ageMargins left="0.31496062992125984" right="0.51181102362204722" top="0.55118110236220474" bottom="0.74803149606299213" header="0.31496062992125984" footer="0.31496062992125984"/>
  <pageSetup paperSize="9" scale="66" firstPageNumber="4" orientation="portrait" useFirstPageNumber="1" r:id="rId1"/>
  <headerFooter>
    <oddFooter>&amp;R&amp;P&amp;C&amp;CФорма № 10, Підрозділ: Жмеринський міськрайонний суд Вінницької області,_x000D_
 Початок періоду: 01.01.2018, Кінець періоду: 31.12.2018&amp;L8721B373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Antal</cp:lastModifiedBy>
  <cp:lastPrinted>2019-01-31T12:23:25Z</cp:lastPrinted>
  <dcterms:created xsi:type="dcterms:W3CDTF">2015-09-09T10:27:37Z</dcterms:created>
  <dcterms:modified xsi:type="dcterms:W3CDTF">2019-02-05T09:16:39Z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3F753D6E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