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21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I6" i="3"/>
  <c r="C21" i="3"/>
  <c r="C6" i="3"/>
  <c r="C56" i="3"/>
  <c r="D21" i="3"/>
  <c r="D6" i="3"/>
  <c r="D56" i="3"/>
  <c r="E21" i="3"/>
  <c r="F21" i="3"/>
  <c r="F6" i="3"/>
  <c r="G21" i="3"/>
  <c r="G6" i="3"/>
  <c r="G56" i="3"/>
  <c r="H21" i="3"/>
  <c r="H6" i="3"/>
  <c r="H56" i="3"/>
  <c r="I21" i="3"/>
  <c r="J21" i="3"/>
  <c r="J6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C39" i="3"/>
  <c r="G39" i="3"/>
  <c r="K39" i="3"/>
  <c r="C40" i="3"/>
  <c r="D40" i="3"/>
  <c r="D39" i="3"/>
  <c r="E40" i="3"/>
  <c r="E39" i="3"/>
  <c r="E56" i="3"/>
  <c r="F40" i="3"/>
  <c r="F39" i="3"/>
  <c r="G40" i="3"/>
  <c r="H40" i="3"/>
  <c r="H39" i="3"/>
  <c r="I40" i="3"/>
  <c r="I39" i="3"/>
  <c r="J40" i="3"/>
  <c r="J39" i="3"/>
  <c r="K40" i="3"/>
  <c r="L40" i="3"/>
  <c r="L39" i="3"/>
  <c r="C50" i="3"/>
  <c r="D50" i="3"/>
  <c r="E50" i="3"/>
  <c r="F50" i="3"/>
  <c r="G50" i="3"/>
  <c r="H50" i="3"/>
  <c r="I50" i="3"/>
  <c r="J50" i="3"/>
  <c r="K50" i="3"/>
  <c r="L50" i="3"/>
  <c r="J56" i="3"/>
  <c r="F56" i="3"/>
  <c r="I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<sst xmlns="http://schemas.openxmlformats.org/spreadsheetml/2006/main" count="154" uniqueCount="129">
  <si>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</si>
  <si>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</si>
  <si>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</si>
  <si>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</si>
  <si>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</si>
  <si>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</si>
  <si>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</si>
  <si>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</si>
  <si>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</si>
  <si>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</si>
  <si>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</si>
  <si>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</si>
  <si>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</si>
  <si>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</si>
  <si>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</si>
  <si>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</si>
  <si>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</si>
  <si>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</si>
  <si>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</si>
  <si>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</si>
  <si>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</si>
  <si>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</si>
  <si>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</si>
  <si>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</si>
  <si>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</si>
  <si>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</si>
  <si>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</si>
  <si>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</si>
  <si>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</si>
  <si>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</si>
  <si>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</si>
  <si>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</si>
  <si>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</si>
  <si>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</si>
  <si>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</si>
  <si>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</si>
  <si>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</si>
  <si>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</si>
  <si>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</si>
  <si>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</si>
  <si>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</si>
  <si>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</si>
  <si>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</si>
  <si>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</si>
  <si>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</si>
  <si>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</si>
  <si>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</si>
  <si>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</si>
  <si>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</si>
  <si>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</si>
  <si>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</si>
  <si>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</si>
  <si>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</si>
  <si>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</si>
  <si>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</si>
  <si>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</si>
  <si>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</si>
  <si>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</si>
  <si>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</si>
  <si>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</si>
  <si>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</si>
  <si>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</si>
  <si>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</si>
  <si>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</si>
  <si>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</si>
  <si>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</si>
  <si>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</si>
  <si>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</si>
  <si>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</si>
  <si>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</si>
  <si>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</si>
  <si>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</si>
  <si>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</si>
  <si>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</si>
  <si>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</si>
  <si>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</si>
  <si>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</si>
  <si>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</si>
  <si>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</si>
  <si>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</si>
  <si>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</si>
  <si>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</si>
  <si>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</si>
  <si>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</si>
  <si>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</si>
  <si>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</si>
  <si>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</si>
  <si>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</si>
  <si>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</si>
  <si>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</si>
  <si>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</si>
  <si>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</si>
  <si>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</si>
  <si>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</si>
  <si>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</si>
  <si>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</si>
  <si>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</si>
  <si>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</si>
  <si>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</si>
  <si>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</si>
  <si>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</si>
  <si>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</si>
  <si>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</si>
  <si>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</si>
  <si>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</si>
  <si>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</si>
  <si>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</si>
  <si>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</si>
  <si>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</si>
  <si>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</si>
  <si>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</si>
  <si>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</si>
  <si>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</si>
  <si>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</si>
  <si>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</si>
  <si>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</si>
  <si>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</si>
  <si>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</si>
  <si>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</si>
  <si>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Вінницький районний суд Вінницької області</t>
  </si>
  <si>
    <t>21009. Вінницька область.м. Вінниця</t>
  </si>
  <si>
    <t>вул. Винниченка</t>
  </si>
  <si>
    <t/>
  </si>
  <si>
    <t>О.Б. Саєнко</t>
  </si>
  <si>
    <t>М.П. Ляховська</t>
  </si>
  <si>
    <t>0432-61-27-42</t>
  </si>
  <si>
    <t>0432-61-27-40</t>
  </si>
  <si>
    <t>inbox@vnr.vn.court.gov.ua</t>
  </si>
  <si>
    <t>1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</si>
</sst>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&amp;C&amp;L4F01255D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763</v>
      </c>
      <c r="D6" s="96">
        <f t="shared" si="0"/>
        <v>894067.43</v>
      </c>
      <c r="E6" s="96">
        <f t="shared" si="0"/>
        <v>643</v>
      </c>
      <c r="F6" s="96">
        <f t="shared" si="0"/>
        <v>800558.25</v>
      </c>
      <c r="G6" s="96">
        <f t="shared" si="0"/>
        <v>7</v>
      </c>
      <c r="H6" s="96">
        <f t="shared" si="0"/>
        <v>16181</v>
      </c>
      <c r="I6" s="96">
        <f t="shared" si="0"/>
        <v>45</v>
      </c>
      <c r="J6" s="96">
        <f t="shared" si="0"/>
        <v>32039.119999999999</v>
      </c>
      <c r="K6" s="96">
        <f t="shared" si="0"/>
        <v>101</v>
      </c>
      <c r="L6" s="96">
        <f t="shared" si="0"/>
        <v>83284.81</v>
      </c>
    </row>
    <row r="7" spans="1:12" ht="16.5" customHeight="1" x14ac:dyDescent="0.2">
      <c r="A7" s="87">
        <v>2</v>
      </c>
      <c r="B7" s="90" t="s">
        <v>74</v>
      </c>
      <c r="C7" s="97">
        <v>333</v>
      </c>
      <c r="D7" s="97">
        <v>606651.43000000005</v>
      </c>
      <c r="E7" s="97">
        <v>242</v>
      </c>
      <c r="F7" s="97">
        <v>522709.32</v>
      </c>
      <c r="G7" s="97">
        <v>4</v>
      </c>
      <c r="H7" s="97">
        <v>13578.6</v>
      </c>
      <c r="I7" s="97">
        <v>34</v>
      </c>
      <c r="J7" s="97">
        <v>28104.92</v>
      </c>
      <c r="K7" s="97">
        <v>74</v>
      </c>
      <c r="L7" s="97">
        <v>71026.81</v>
      </c>
    </row>
    <row r="8" spans="1:12" ht="16.5" customHeight="1" x14ac:dyDescent="0.2">
      <c r="A8" s="87">
        <v>3</v>
      </c>
      <c r="B8" s="91" t="s">
        <v>75</v>
      </c>
      <c r="C8" s="97">
        <v>170</v>
      </c>
      <c r="D8" s="97">
        <v>402759.11</v>
      </c>
      <c r="E8" s="97">
        <v>168</v>
      </c>
      <c r="F8" s="97">
        <v>386522.64</v>
      </c>
      <c r="G8" s="97">
        <v>3</v>
      </c>
      <c r="H8" s="97">
        <v>6431.8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163</v>
      </c>
      <c r="D9" s="97">
        <v>203892.32</v>
      </c>
      <c r="E9" s="97">
        <v>74</v>
      </c>
      <c r="F9" s="97">
        <v>136186.68</v>
      </c>
      <c r="G9" s="97">
        <v>1</v>
      </c>
      <c r="H9" s="97">
        <v>7146.8</v>
      </c>
      <c r="I9" s="97">
        <v>34</v>
      </c>
      <c r="J9" s="97">
        <v>28104.92</v>
      </c>
      <c r="K9" s="97">
        <v>74</v>
      </c>
      <c r="L9" s="97">
        <v>71026.81</v>
      </c>
    </row>
    <row r="10" spans="1:12" ht="19.5" customHeight="1" x14ac:dyDescent="0.2">
      <c r="A10" s="87">
        <v>5</v>
      </c>
      <c r="B10" s="90" t="s">
        <v>77</v>
      </c>
      <c r="C10" s="97">
        <v>105</v>
      </c>
      <c r="D10" s="97">
        <v>112172</v>
      </c>
      <c r="E10" s="97">
        <v>100</v>
      </c>
      <c r="F10" s="97">
        <v>110100.93</v>
      </c>
      <c r="G10" s="97">
        <v>3</v>
      </c>
      <c r="H10" s="97">
        <v>2602.4</v>
      </c>
      <c r="I10" s="97">
        <v>1</v>
      </c>
      <c r="J10" s="97">
        <v>1681</v>
      </c>
      <c r="K10" s="97">
        <v>3</v>
      </c>
      <c r="L10" s="97">
        <v>4086</v>
      </c>
    </row>
    <row r="11" spans="1:12" ht="19.5" customHeight="1" x14ac:dyDescent="0.2">
      <c r="A11" s="87">
        <v>6</v>
      </c>
      <c r="B11" s="91" t="s">
        <v>78</v>
      </c>
      <c r="C11" s="97">
        <v>13</v>
      </c>
      <c r="D11" s="97">
        <v>29510</v>
      </c>
      <c r="E11" s="97">
        <v>12</v>
      </c>
      <c r="F11" s="97">
        <v>29510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 x14ac:dyDescent="0.2">
      <c r="A12" s="87">
        <v>7</v>
      </c>
      <c r="B12" s="91" t="s">
        <v>79</v>
      </c>
      <c r="C12" s="97">
        <v>92</v>
      </c>
      <c r="D12" s="97">
        <v>82662</v>
      </c>
      <c r="E12" s="97">
        <v>88</v>
      </c>
      <c r="F12" s="97">
        <v>80590.929999999993</v>
      </c>
      <c r="G12" s="97">
        <v>3</v>
      </c>
      <c r="H12" s="97">
        <v>2602.4</v>
      </c>
      <c r="I12" s="97">
        <v>1</v>
      </c>
      <c r="J12" s="97">
        <v>1681</v>
      </c>
      <c r="K12" s="97">
        <v>2</v>
      </c>
      <c r="L12" s="97">
        <v>1816</v>
      </c>
    </row>
    <row r="13" spans="1:12" ht="15" customHeight="1" x14ac:dyDescent="0.2">
      <c r="A13" s="87">
        <v>8</v>
      </c>
      <c r="B13" s="90" t="s">
        <v>18</v>
      </c>
      <c r="C13" s="97">
        <v>120</v>
      </c>
      <c r="D13" s="97">
        <v>108960</v>
      </c>
      <c r="E13" s="97">
        <v>116</v>
      </c>
      <c r="F13" s="97">
        <v>104506.8</v>
      </c>
      <c r="G13" s="97"/>
      <c r="H13" s="97"/>
      <c r="I13" s="97"/>
      <c r="J13" s="97"/>
      <c r="K13" s="97">
        <v>4</v>
      </c>
      <c r="L13" s="97">
        <v>3632</v>
      </c>
    </row>
    <row r="14" spans="1:12" ht="15.75" customHeight="1" x14ac:dyDescent="0.2">
      <c r="A14" s="87">
        <v>9</v>
      </c>
      <c r="B14" s="90" t="s">
        <v>19</v>
      </c>
      <c r="C14" s="97">
        <v>4</v>
      </c>
      <c r="D14" s="97">
        <v>3632</v>
      </c>
      <c r="E14" s="97">
        <v>4</v>
      </c>
      <c r="F14" s="97">
        <v>3632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55</v>
      </c>
      <c r="D15" s="97">
        <v>27694</v>
      </c>
      <c r="E15" s="97">
        <v>53</v>
      </c>
      <c r="F15" s="97">
        <v>28375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 x14ac:dyDescent="0.2">
      <c r="A16" s="87">
        <v>11</v>
      </c>
      <c r="B16" s="91" t="s">
        <v>78</v>
      </c>
      <c r="C16" s="97">
        <v>4</v>
      </c>
      <c r="D16" s="97">
        <v>4540</v>
      </c>
      <c r="E16" s="97">
        <v>4</v>
      </c>
      <c r="F16" s="97">
        <v>4540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51</v>
      </c>
      <c r="D17" s="97">
        <v>23154</v>
      </c>
      <c r="E17" s="97">
        <v>49</v>
      </c>
      <c r="F17" s="97">
        <v>23835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 x14ac:dyDescent="0.2">
      <c r="A18" s="87">
        <v>13</v>
      </c>
      <c r="B18" s="99" t="s">
        <v>104</v>
      </c>
      <c r="C18" s="97">
        <v>143</v>
      </c>
      <c r="D18" s="97">
        <v>32461</v>
      </c>
      <c r="E18" s="97">
        <v>125</v>
      </c>
      <c r="F18" s="97">
        <v>28274.2</v>
      </c>
      <c r="G18" s="97"/>
      <c r="H18" s="97"/>
      <c r="I18" s="97">
        <v>10</v>
      </c>
      <c r="J18" s="97">
        <v>2253.1999999999998</v>
      </c>
      <c r="K18" s="97">
        <v>18</v>
      </c>
      <c r="L18" s="97">
        <v>3632</v>
      </c>
    </row>
    <row r="19" spans="1:12" ht="21" customHeight="1" x14ac:dyDescent="0.2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236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2270</v>
      </c>
      <c r="E21" s="97">
        <f t="shared" si="1"/>
        <v>1</v>
      </c>
      <c r="F21" s="97">
        <f t="shared" si="1"/>
        <v>2724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2724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5</v>
      </c>
      <c r="D39" s="96">
        <f t="shared" si="3"/>
        <v>4540</v>
      </c>
      <c r="E39" s="96">
        <f t="shared" si="3"/>
        <v>5</v>
      </c>
      <c r="F39" s="96">
        <f t="shared" si="3"/>
        <v>2236.4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5</v>
      </c>
      <c r="D40" s="97">
        <f t="shared" si="4"/>
        <v>4540</v>
      </c>
      <c r="E40" s="97">
        <f t="shared" si="4"/>
        <v>5</v>
      </c>
      <c r="F40" s="97">
        <f t="shared" si="4"/>
        <v>2236.4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5</v>
      </c>
      <c r="D44" s="97">
        <v>4540</v>
      </c>
      <c r="E44" s="97">
        <v>5</v>
      </c>
      <c r="F44" s="97">
        <v>2236.4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5</v>
      </c>
      <c r="D46" s="97">
        <v>4540</v>
      </c>
      <c r="E46" s="97">
        <v>5</v>
      </c>
      <c r="F46" s="97">
        <v>2236.4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</v>
      </c>
      <c r="D50" s="96">
        <f t="shared" si="5"/>
        <v>122.58</v>
      </c>
      <c r="E50" s="96">
        <f t="shared" si="5"/>
        <v>2</v>
      </c>
      <c r="F50" s="96">
        <f t="shared" si="5"/>
        <v>122.58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2</v>
      </c>
      <c r="D51" s="97">
        <v>122.58</v>
      </c>
      <c r="E51" s="97">
        <v>2</v>
      </c>
      <c r="F51" s="97">
        <v>122.58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190</v>
      </c>
      <c r="D55" s="96">
        <v>86192.8</v>
      </c>
      <c r="E55" s="96">
        <v>118</v>
      </c>
      <c r="F55" s="96">
        <v>54799.6</v>
      </c>
      <c r="G55" s="96"/>
      <c r="H55" s="96"/>
      <c r="I55" s="96">
        <v>190</v>
      </c>
      <c r="J55" s="96">
        <v>86192.8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960</v>
      </c>
      <c r="D56" s="96">
        <f t="shared" si="6"/>
        <v>984922.81</v>
      </c>
      <c r="E56" s="96">
        <f t="shared" si="6"/>
        <v>768</v>
      </c>
      <c r="F56" s="96">
        <f t="shared" si="6"/>
        <v>857716.83</v>
      </c>
      <c r="G56" s="96">
        <f t="shared" si="6"/>
        <v>7</v>
      </c>
      <c r="H56" s="96">
        <f t="shared" si="6"/>
        <v>16181</v>
      </c>
      <c r="I56" s="96">
        <f t="shared" si="6"/>
        <v>235</v>
      </c>
      <c r="J56" s="96">
        <f t="shared" si="6"/>
        <v>118231.92</v>
      </c>
      <c r="K56" s="96">
        <f t="shared" si="6"/>
        <v>101</v>
      </c>
      <c r="L56" s="96">
        <f t="shared" si="6"/>
        <v>83284.81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районний суд Вінницької області,_x000D_
 Початок періоду: 01.01.2021, Кінець періоду: 30.06.2021&amp;L4F01255D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101</v>
      </c>
      <c r="F4" s="93">
        <f>SUM(F5:F25)</f>
        <v>83284.81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908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908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85</v>
      </c>
      <c r="F7" s="95">
        <v>65830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2</v>
      </c>
      <c r="F10" s="95">
        <v>3101.31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4</v>
      </c>
      <c r="F11" s="95">
        <v>6181.5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5</v>
      </c>
      <c r="F13" s="95">
        <v>3632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908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</v>
      </c>
      <c r="F17" s="95">
        <v>1816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районний суд Вінницької області,_x000D_
 Початок періоду: 01.01.2021, Кінець періоду: 30.06.2021&amp;L4F01255D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Constantine Plakhotniuk</cp:lastModifiedBy>
  <cp:lastPrinted>2018-03-15T14:08:04Z</cp:lastPrinted>
  <dcterms:created xsi:type="dcterms:W3CDTF">2015-09-09T10:27:37Z</dcterms:created>
  <dcterms:modified xsi:type="dcterms:W3CDTF">2021-08-25T13:28:42Z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10_00128_2.2021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4F01255D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