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I56"/>
  <c r="G56"/>
  <c r="E56"/>
  <c r="C56"/>
  <c r="L56"/>
  <c r="J56"/>
  <c r="H56"/>
  <c r="F56"/>
  <c r="D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<sst xmlns="http://schemas.openxmlformats.org/spreadsheetml/2006/main" count="154" uniqueCount="129">
  <si>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</si>
  <si>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</si>
  <si>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</si>
  <si>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</si>
  <si>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</si>
  <si>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</si>
  <si>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</si>
  <si>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</si>
  <si>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</si>
  <si>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</si>
  <si>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</si>
  <si>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</si>
  <si>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</si>
  <si>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</si>
  <si>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</si>
  <si>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</si>
  <si>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</si>
  <si>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</si>
  <si>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</si>
  <si>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</si>
  <si>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</si>
  <si>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</si>
  <si>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</si>
  <si>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</si>
  <si>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</si>
  <si>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</si>
  <si>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</si>
  <si>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</si>
  <si>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</si>
  <si>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</si>
  <si>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</si>
  <si>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</si>
  <si>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</si>
  <si>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</si>
  <si>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</si>
  <si>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</si>
  <si>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</si>
  <si>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</si>
  <si>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</si>
  <si>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</si>
  <si>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</si>
  <si>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</si>
  <si>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</si>
  <si>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</si>
  <si>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</si>
  <si>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</si>
  <si>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</si>
  <si>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</si>
  <si>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</si>
  <si>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</si>
  <si>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</si>
  <si>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</si>
  <si>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</si>
  <si>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</si>
  <si>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</si>
  <si>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</si>
  <si>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</si>
  <si>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</si>
  <si>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</si>
  <si>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</si>
  <si>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</si>
  <si>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</si>
  <si>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</si>
  <si>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</si>
  <si>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</si>
  <si>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</si>
  <si>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</si>
  <si>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</si>
  <si>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</si>
  <si>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</si>
  <si>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</si>
  <si>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</si>
  <si>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</si>
  <si>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</si>
  <si>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</si>
  <si>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</si>
  <si>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</si>
  <si>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</si>
  <si>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</si>
  <si>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</si>
  <si>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</si>
  <si>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</si>
  <si>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</si>
  <si>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</si>
  <si>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</si>
  <si>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</si>
  <si>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</si>
  <si>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</si>
  <si>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</si>
  <si>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</si>
  <si>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</si>
  <si>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</si>
  <si>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</si>
  <si>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</si>
  <si>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</si>
  <si>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</si>
  <si>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</si>
  <si>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</si>
  <si>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</si>
  <si>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</si>
  <si>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</si>
  <si>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</si>
  <si>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</si>
  <si>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</si>
  <si>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</si>
  <si>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</si>
  <si>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</si>
  <si>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</si>
  <si>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</si>
  <si>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</si>
  <si>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</si>
  <si>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</si>
  <si>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</si>
  <si>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</si>
  <si>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</si>
  <si>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</si>
  <si>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</si>
  <si>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</si>
  <si>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2020 року</t>
  </si>
  <si>
    <t>Бершадський районний суд Вінницької області</t>
  </si>
  <si>
    <t>24400. Вінницька область.м. Бершадь</t>
  </si>
  <si>
    <t>вул. Шевченка</t>
  </si>
  <si>
    <t/>
  </si>
  <si>
    <t>В.І. Губко</t>
  </si>
  <si>
    <t>О.В. Чернявська</t>
  </si>
  <si>
    <t>(04352) 2-39-67</t>
  </si>
  <si>
    <t>(04352) 2/2866</t>
  </si>
  <si>
    <t>inbox@bh.vn.court.gov.ua</t>
  </si>
  <si>
    <t>4 жовтня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</si>
</sst>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4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&amp;C&amp;L1A5506B9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554</v>
      </c>
      <c r="D6" s="96">
        <f t="shared" si="0"/>
        <v>594757.24999999919</v>
      </c>
      <c r="E6" s="96">
        <f t="shared" si="0"/>
        <v>450</v>
      </c>
      <c r="F6" s="96">
        <f t="shared" si="0"/>
        <v>506521.5900000002</v>
      </c>
      <c r="G6" s="96">
        <f t="shared" si="0"/>
        <v>2</v>
      </c>
      <c r="H6" s="96">
        <f t="shared" si="0"/>
        <v>3649.91</v>
      </c>
      <c r="I6" s="96">
        <f t="shared" si="0"/>
        <v>0</v>
      </c>
      <c r="J6" s="96">
        <f t="shared" si="0"/>
        <v>0</v>
      </c>
      <c r="K6" s="96">
        <f t="shared" si="0"/>
        <v>105</v>
      </c>
      <c r="L6" s="96">
        <f t="shared" si="0"/>
        <v>92117.750000000102</v>
      </c>
    </row>
    <row r="7" spans="1:12" ht="16.5" customHeight="1">
      <c r="A7" s="87">
        <v>2</v>
      </c>
      <c r="B7" s="90" t="s">
        <v>74</v>
      </c>
      <c r="C7" s="97">
        <v>220</v>
      </c>
      <c r="D7" s="97">
        <v>310850.44999999902</v>
      </c>
      <c r="E7" s="97">
        <v>134</v>
      </c>
      <c r="F7" s="97">
        <v>231298.99</v>
      </c>
      <c r="G7" s="97"/>
      <c r="H7" s="97"/>
      <c r="I7" s="97"/>
      <c r="J7" s="97"/>
      <c r="K7" s="97">
        <v>87</v>
      </c>
      <c r="L7" s="97">
        <v>79505.750000000102</v>
      </c>
    </row>
    <row r="8" spans="1:12" ht="16.5" customHeight="1">
      <c r="A8" s="87">
        <v>3</v>
      </c>
      <c r="B8" s="91" t="s">
        <v>75</v>
      </c>
      <c r="C8" s="97">
        <v>70</v>
      </c>
      <c r="D8" s="97">
        <v>151175.88</v>
      </c>
      <c r="E8" s="97">
        <v>67</v>
      </c>
      <c r="F8" s="97">
        <v>144810.88</v>
      </c>
      <c r="G8" s="97"/>
      <c r="H8" s="97"/>
      <c r="I8" s="97"/>
      <c r="J8" s="97"/>
      <c r="K8" s="97">
        <v>3</v>
      </c>
      <c r="L8" s="97">
        <v>6306</v>
      </c>
    </row>
    <row r="9" spans="1:12" ht="16.5" customHeight="1">
      <c r="A9" s="87">
        <v>4</v>
      </c>
      <c r="B9" s="91" t="s">
        <v>76</v>
      </c>
      <c r="C9" s="97">
        <v>150</v>
      </c>
      <c r="D9" s="97">
        <v>159674.57</v>
      </c>
      <c r="E9" s="97">
        <v>67</v>
      </c>
      <c r="F9" s="97">
        <v>86488.11</v>
      </c>
      <c r="G9" s="97"/>
      <c r="H9" s="97"/>
      <c r="I9" s="97"/>
      <c r="J9" s="97"/>
      <c r="K9" s="97">
        <v>84</v>
      </c>
      <c r="L9" s="97">
        <v>73199.750000000102</v>
      </c>
    </row>
    <row r="10" spans="1:12" ht="19.5" customHeight="1">
      <c r="A10" s="87">
        <v>5</v>
      </c>
      <c r="B10" s="90" t="s">
        <v>77</v>
      </c>
      <c r="C10" s="97">
        <v>134</v>
      </c>
      <c r="D10" s="97">
        <v>146719.6</v>
      </c>
      <c r="E10" s="97">
        <v>129</v>
      </c>
      <c r="F10" s="97">
        <v>143036.4</v>
      </c>
      <c r="G10" s="97">
        <v>1</v>
      </c>
      <c r="H10" s="97">
        <v>384.21</v>
      </c>
      <c r="I10" s="97"/>
      <c r="J10" s="97"/>
      <c r="K10" s="97">
        <v>5</v>
      </c>
      <c r="L10" s="97">
        <v>6726.4</v>
      </c>
    </row>
    <row r="11" spans="1:12" ht="19.5" customHeight="1">
      <c r="A11" s="87">
        <v>6</v>
      </c>
      <c r="B11" s="91" t="s">
        <v>78</v>
      </c>
      <c r="C11" s="97">
        <v>27</v>
      </c>
      <c r="D11" s="97">
        <v>56754</v>
      </c>
      <c r="E11" s="97">
        <v>25</v>
      </c>
      <c r="F11" s="97">
        <v>52369</v>
      </c>
      <c r="G11" s="97"/>
      <c r="H11" s="97"/>
      <c r="I11" s="97"/>
      <c r="J11" s="97"/>
      <c r="K11" s="97">
        <v>2</v>
      </c>
      <c r="L11" s="97">
        <v>4204</v>
      </c>
    </row>
    <row r="12" spans="1:12" ht="19.5" customHeight="1">
      <c r="A12" s="87">
        <v>7</v>
      </c>
      <c r="B12" s="91" t="s">
        <v>79</v>
      </c>
      <c r="C12" s="97">
        <v>107</v>
      </c>
      <c r="D12" s="97">
        <v>89965.600000000093</v>
      </c>
      <c r="E12" s="97">
        <v>104</v>
      </c>
      <c r="F12" s="97">
        <v>90667.400000000096</v>
      </c>
      <c r="G12" s="97">
        <v>1</v>
      </c>
      <c r="H12" s="97">
        <v>384.21</v>
      </c>
      <c r="I12" s="97"/>
      <c r="J12" s="97"/>
      <c r="K12" s="97">
        <v>3</v>
      </c>
      <c r="L12" s="97">
        <v>2522.4</v>
      </c>
    </row>
    <row r="13" spans="1:12" ht="15" customHeight="1">
      <c r="A13" s="87">
        <v>8</v>
      </c>
      <c r="B13" s="90" t="s">
        <v>18</v>
      </c>
      <c r="C13" s="97">
        <v>101</v>
      </c>
      <c r="D13" s="97">
        <v>84920.800000000207</v>
      </c>
      <c r="E13" s="97">
        <v>100</v>
      </c>
      <c r="F13" s="97">
        <v>84848.400000000198</v>
      </c>
      <c r="G13" s="97"/>
      <c r="H13" s="97"/>
      <c r="I13" s="97"/>
      <c r="J13" s="97"/>
      <c r="K13" s="97">
        <v>1</v>
      </c>
      <c r="L13" s="97">
        <v>840.8</v>
      </c>
    </row>
    <row r="14" spans="1:12" ht="15.75" customHeight="1">
      <c r="A14" s="87">
        <v>9</v>
      </c>
      <c r="B14" s="90" t="s">
        <v>19</v>
      </c>
      <c r="C14" s="97">
        <v>6</v>
      </c>
      <c r="D14" s="97">
        <v>13169.2</v>
      </c>
      <c r="E14" s="97">
        <v>6</v>
      </c>
      <c r="F14" s="97">
        <v>13394.8</v>
      </c>
      <c r="G14" s="97">
        <v>1</v>
      </c>
      <c r="H14" s="97">
        <v>3265.7</v>
      </c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81</v>
      </c>
      <c r="D15" s="97">
        <v>36574.800000000003</v>
      </c>
      <c r="E15" s="97">
        <v>75</v>
      </c>
      <c r="F15" s="97">
        <v>32681.8</v>
      </c>
      <c r="G15" s="97"/>
      <c r="H15" s="97"/>
      <c r="I15" s="97"/>
      <c r="J15" s="97"/>
      <c r="K15" s="97">
        <v>6</v>
      </c>
      <c r="L15" s="97">
        <v>3783.6</v>
      </c>
    </row>
    <row r="16" spans="1:12" ht="21" customHeight="1">
      <c r="A16" s="87">
        <v>11</v>
      </c>
      <c r="B16" s="91" t="s">
        <v>78</v>
      </c>
      <c r="C16" s="97">
        <v>4</v>
      </c>
      <c r="D16" s="97">
        <v>4204</v>
      </c>
      <c r="E16" s="97">
        <v>2</v>
      </c>
      <c r="F16" s="97">
        <v>2102</v>
      </c>
      <c r="G16" s="97"/>
      <c r="H16" s="97"/>
      <c r="I16" s="97"/>
      <c r="J16" s="97"/>
      <c r="K16" s="97">
        <v>2</v>
      </c>
      <c r="L16" s="97">
        <v>2102</v>
      </c>
    </row>
    <row r="17" spans="1:12" ht="21" customHeight="1">
      <c r="A17" s="87">
        <v>12</v>
      </c>
      <c r="B17" s="91" t="s">
        <v>79</v>
      </c>
      <c r="C17" s="97">
        <v>77</v>
      </c>
      <c r="D17" s="97">
        <v>32370.799999999999</v>
      </c>
      <c r="E17" s="97">
        <v>73</v>
      </c>
      <c r="F17" s="97">
        <v>30579.8</v>
      </c>
      <c r="G17" s="97"/>
      <c r="H17" s="97"/>
      <c r="I17" s="97"/>
      <c r="J17" s="97"/>
      <c r="K17" s="97">
        <v>4</v>
      </c>
      <c r="L17" s="97">
        <v>1681.6</v>
      </c>
    </row>
    <row r="18" spans="1:12" ht="21" customHeight="1">
      <c r="A18" s="87">
        <v>13</v>
      </c>
      <c r="B18" s="99" t="s">
        <v>104</v>
      </c>
      <c r="C18" s="97">
        <v>12</v>
      </c>
      <c r="D18" s="97">
        <v>2522.4</v>
      </c>
      <c r="E18" s="97">
        <v>6</v>
      </c>
      <c r="F18" s="97">
        <v>1261.2</v>
      </c>
      <c r="G18" s="97"/>
      <c r="H18" s="97"/>
      <c r="I18" s="97"/>
      <c r="J18" s="97"/>
      <c r="K18" s="97">
        <v>6</v>
      </c>
      <c r="L18" s="97">
        <v>1261.2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1681.6</v>
      </c>
      <c r="E39" s="96">
        <f t="shared" si="3"/>
        <v>2</v>
      </c>
      <c r="F39" s="96">
        <f t="shared" si="3"/>
        <v>1681.8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1681.6</v>
      </c>
      <c r="E40" s="97">
        <f t="shared" si="4"/>
        <v>2</v>
      </c>
      <c r="F40" s="97">
        <f t="shared" si="4"/>
        <v>1681.8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2</v>
      </c>
      <c r="D44" s="97">
        <v>1681.6</v>
      </c>
      <c r="E44" s="97">
        <v>2</v>
      </c>
      <c r="F44" s="97">
        <v>1681.8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2</v>
      </c>
      <c r="D46" s="97">
        <v>1681.6</v>
      </c>
      <c r="E46" s="97">
        <v>2</v>
      </c>
      <c r="F46" s="97">
        <v>1681.8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1387.3200000000002</v>
      </c>
      <c r="E50" s="96">
        <f t="shared" si="5"/>
        <v>7</v>
      </c>
      <c r="F50" s="96">
        <f t="shared" si="5"/>
        <v>1387.67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2</v>
      </c>
      <c r="D52" s="97">
        <v>126.12</v>
      </c>
      <c r="E52" s="97">
        <v>2</v>
      </c>
      <c r="F52" s="97">
        <v>126.16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>
        <v>5</v>
      </c>
      <c r="D54" s="97">
        <v>1261.2</v>
      </c>
      <c r="E54" s="97">
        <v>5</v>
      </c>
      <c r="F54" s="97">
        <v>1261.51</v>
      </c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428</v>
      </c>
      <c r="D55" s="96">
        <v>179931.19999999899</v>
      </c>
      <c r="E55" s="96">
        <v>160</v>
      </c>
      <c r="F55" s="96">
        <v>67227.000000000102</v>
      </c>
      <c r="G55" s="96"/>
      <c r="H55" s="96"/>
      <c r="I55" s="96">
        <v>427</v>
      </c>
      <c r="J55" s="96">
        <v>179474.59999999899</v>
      </c>
      <c r="K55" s="97">
        <v>1</v>
      </c>
      <c r="L55" s="96">
        <v>420.4</v>
      </c>
    </row>
    <row r="56" spans="1:12" ht="15">
      <c r="A56" s="87">
        <v>51</v>
      </c>
      <c r="B56" s="88" t="s">
        <v>117</v>
      </c>
      <c r="C56" s="96">
        <f t="shared" ref="C56:L56" si="6">SUM(C6,C28,C39,C50,C55)</f>
        <v>991</v>
      </c>
      <c r="D56" s="96">
        <f t="shared" si="6"/>
        <v>777757.36999999813</v>
      </c>
      <c r="E56" s="96">
        <f t="shared" si="6"/>
        <v>619</v>
      </c>
      <c r="F56" s="96">
        <f t="shared" si="6"/>
        <v>576818.06000000029</v>
      </c>
      <c r="G56" s="96">
        <f t="shared" si="6"/>
        <v>2</v>
      </c>
      <c r="H56" s="96">
        <f t="shared" si="6"/>
        <v>3649.91</v>
      </c>
      <c r="I56" s="96">
        <f t="shared" si="6"/>
        <v>427</v>
      </c>
      <c r="J56" s="96">
        <f t="shared" si="6"/>
        <v>179474.59999999899</v>
      </c>
      <c r="K56" s="96">
        <f t="shared" si="6"/>
        <v>106</v>
      </c>
      <c r="L56" s="96">
        <f t="shared" si="6"/>
        <v>92538.150000000096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Бершадський районний суд Вінницької області,_x000D_
 Початок періоду: 01.01.2020, Кінець періоду: 30.09.2020&amp;L1A5506B9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106</v>
      </c>
      <c r="F4" s="93">
        <f>SUM(F5:F25)</f>
        <v>92538.150000000111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86</v>
      </c>
      <c r="F7" s="95">
        <v>67264.000000000102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3102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9</v>
      </c>
      <c r="F11" s="95">
        <v>11771.2</v>
      </c>
    </row>
    <row r="12" spans="1:6" ht="29.25" customHeight="1">
      <c r="A12" s="67">
        <v>9</v>
      </c>
      <c r="B12" s="149" t="s">
        <v>112</v>
      </c>
      <c r="C12" s="150"/>
      <c r="D12" s="151"/>
      <c r="E12" s="94">
        <v>2</v>
      </c>
      <c r="F12" s="95">
        <v>1681.6</v>
      </c>
    </row>
    <row r="13" spans="1:6" ht="20.25" customHeight="1">
      <c r="A13" s="67">
        <v>10</v>
      </c>
      <c r="B13" s="149" t="s">
        <v>99</v>
      </c>
      <c r="C13" s="150"/>
      <c r="D13" s="151"/>
      <c r="E13" s="94">
        <v>6</v>
      </c>
      <c r="F13" s="95">
        <v>4631.32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4088.03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Бершадський районний суд Вінницької області,_x000D_
 Початок періоду: 01.01.2020, Кінець періоду: 30.09.2020&amp;L1A5506B9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Yanchuk</cp:lastModifiedBy>
  <cp:lastPrinted>2018-03-15T14:08:04Z</cp:lastPrinted>
  <dcterms:created xsi:type="dcterms:W3CDTF">2015-09-09T10:27:37Z</dcterms:created>
  <dcterms:modified xsi:type="dcterms:W3CDTF">2021-02-18T13:55:07Z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10_00126_3.2020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4D5589C8</vt:lpwstr>
  </property>
  <property fmtid="{D5CDD505-2E9C-101B-9397-08002B2CF9AE}" pid="9" name="Підрозділ">
    <vt:lpwstr>Бершадський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307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