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20"/>
  <c r="D6" s="1"/>
  <c r="D55" s="1"/>
  <c r="D27"/>
  <c r="D38"/>
  <c r="D39"/>
  <c r="D49"/>
  <c r="E6"/>
  <c r="E20"/>
  <c r="E27"/>
  <c r="E39"/>
  <c r="E38" s="1"/>
  <c r="E49"/>
  <c r="F20"/>
  <c r="F6" s="1"/>
  <c r="F55" s="1"/>
  <c r="F27"/>
  <c r="F38"/>
  <c r="F39"/>
  <c r="F49"/>
  <c r="G6"/>
  <c r="G20"/>
  <c r="G27"/>
  <c r="G39"/>
  <c r="G38" s="1"/>
  <c r="G55" s="1"/>
  <c r="G49"/>
  <c r="H20"/>
  <c r="H6" s="1"/>
  <c r="H55" s="1"/>
  <c r="H27"/>
  <c r="H38"/>
  <c r="H39"/>
  <c r="H49"/>
  <c r="I6"/>
  <c r="I20"/>
  <c r="I27"/>
  <c r="I39"/>
  <c r="I38" s="1"/>
  <c r="I49"/>
  <c r="J20"/>
  <c r="J6" s="1"/>
  <c r="J55" s="1"/>
  <c r="J27"/>
  <c r="J38"/>
  <c r="J39"/>
  <c r="J49"/>
  <c r="K6"/>
  <c r="K20"/>
  <c r="K27"/>
  <c r="K39"/>
  <c r="K38" s="1"/>
  <c r="K55" s="1"/>
  <c r="K49"/>
  <c r="L20"/>
  <c r="L6" s="1"/>
  <c r="L55" s="1"/>
  <c r="L27"/>
  <c r="L38"/>
  <c r="L39"/>
  <c r="L49"/>
  <c r="E4" i="3"/>
  <c r="F4"/>
  <c r="C55" i="2" l="1"/>
  <c r="I55"/>
  <c r="E55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<sst xmlns="http://schemas.openxmlformats.org/spreadsheetml/2006/main" count="147" uniqueCount="126">
  <si>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</si>
  <si>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</si>
  <si>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</si>
  <si>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</si>
  <si>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</si>
  <si>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</si>
  <si>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</si>
  <si>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</si>
  <si>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</si>
  <si>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</si>
  <si>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</si>
  <si>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</si>
  <si>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</si>
  <si>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</si>
  <si>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</si>
  <si>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</si>
  <si>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</si>
  <si>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</si>
  <si>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</si>
  <si>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</si>
  <si>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</si>
  <si>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</si>
  <si>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</si>
  <si>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</si>
  <si>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Д. Галицького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</si>
  <si>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</si>
  <si>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</si>
  <si>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</si>
  <si>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Дубенський міськрайонний суд Рівненської області</t>
  </si>
  <si>
    <t>35600, Рівненська область,м. Дубно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</si>
  <si>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</si>
  <si>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</si>
  <si>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</si>
  <si>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</si>
  <si>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</si>
  <si>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</si>
  <si>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</si>
  <si>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</si>
  <si>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</si>
  <si>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</si>
  <si>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</si>
  <si>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</si>
  <si>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</si>
  <si>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</si>
  <si>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</si>
  <si>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</si>
  <si>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</si>
  <si>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</si>
  <si>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</si>
  <si>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</si>
  <si>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</si>
  <si>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</si>
  <si>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</si>
  <si>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</si>
  <si>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</si>
  <si>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</si>
  <si>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</si>
  <si>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</si>
  <si>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</si>
  <si>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</si>
  <si>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</si>
  <si>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</si>
  <si>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</si>
  <si>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</si>
  <si>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</si>
  <si>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</si>
  <si>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</si>
  <si>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</si>
  <si>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</si>
  <si>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</si>
  <si>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</si>
  <si>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</si>
  <si>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</si>
  <si>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</si>
  <si>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</si>
  <si>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</si>
  <si>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</si>
  <si>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</si>
  <si>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</si>
  <si>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</si>
  <si>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</si>
  <si>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</si>
  <si>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</si>
  <si>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</si>
  <si>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</si>
  <si>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</si>
  <si>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</si>
  <si>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</si>
  <si>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</si>
  <si>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</si>
  <si>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</si>
  <si>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</si>
  <si>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</si>
  <si>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</si>
  <si>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</si>
  <si>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</si>
  <si>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</si>
  <si>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</si>
  <si>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</si>
  <si>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</si>
  <si>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</si>
  <si>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</si>
  <si>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</si>
  <si>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</si>
  <si>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</si>
  <si>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</si>
  <si>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</si>
  <si>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</si>
  <si>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</si>
  <si>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</si>
  <si>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</si>
  <si>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</si>
  <si>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</si>
  <si>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</si>
  <si>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</si>
  <si>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</si>
  <si>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</si>
  <si>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</si>
  <si>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</si>
  <si>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(03656) 4-28-07</t>
  </si>
  <si>
    <t>(03656) 4-21-39</t>
  </si>
  <si>
    <t>inbox@db.rv.court.gov.ua</t>
  </si>
  <si>
    <t>Р.В.Ралець</t>
  </si>
  <si>
    <t xml:space="preserve">(ПІБ)    </t>
  </si>
  <si>
    <t>М.М. Метелюк</t>
  </si>
  <si>
    <t>4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</si>
</sst>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22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&amp;L3FE52EF7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1377</v>
      </c>
      <c r="D6" s="83">
        <f t="shared" si="0"/>
        <v>1092846.5599999989</v>
      </c>
      <c r="E6" s="83">
        <f t="shared" si="0"/>
        <v>1084</v>
      </c>
      <c r="F6" s="83">
        <f t="shared" si="0"/>
        <v>977489.57999999891</v>
      </c>
      <c r="G6" s="83">
        <f t="shared" si="0"/>
        <v>38</v>
      </c>
      <c r="H6" s="83">
        <f t="shared" si="0"/>
        <v>33914.639999999999</v>
      </c>
      <c r="I6" s="83">
        <f t="shared" si="0"/>
        <v>0</v>
      </c>
      <c r="J6" s="83">
        <f t="shared" si="0"/>
        <v>0</v>
      </c>
      <c r="K6" s="83">
        <f t="shared" si="0"/>
        <v>292</v>
      </c>
      <c r="L6" s="83">
        <f t="shared" si="0"/>
        <v>149748.4</v>
      </c>
      <c r="M6" s="56"/>
    </row>
    <row r="7" spans="1:13" ht="16.7" customHeight="1">
      <c r="A7" s="69">
        <v>2</v>
      </c>
      <c r="B7" s="73" t="s">
        <v>50</v>
      </c>
      <c r="C7" s="82">
        <v>499</v>
      </c>
      <c r="D7" s="82">
        <v>632715.78</v>
      </c>
      <c r="E7" s="82">
        <v>341</v>
      </c>
      <c r="F7" s="82">
        <v>524332.68000000005</v>
      </c>
      <c r="G7" s="82">
        <v>19</v>
      </c>
      <c r="H7" s="82">
        <v>22672.240000000002</v>
      </c>
      <c r="I7" s="82"/>
      <c r="J7" s="82"/>
      <c r="K7" s="82">
        <v>156</v>
      </c>
      <c r="L7" s="82">
        <v>112746.4</v>
      </c>
      <c r="M7" s="56"/>
    </row>
    <row r="8" spans="1:13" ht="16.7" customHeight="1">
      <c r="A8" s="69">
        <v>3</v>
      </c>
      <c r="B8" s="74" t="s">
        <v>51</v>
      </c>
      <c r="C8" s="82">
        <v>204</v>
      </c>
      <c r="D8" s="82">
        <v>376932.21</v>
      </c>
      <c r="E8" s="82">
        <v>201</v>
      </c>
      <c r="F8" s="82">
        <v>379645.51</v>
      </c>
      <c r="G8" s="82">
        <v>11</v>
      </c>
      <c r="H8" s="82">
        <v>17708.84</v>
      </c>
      <c r="I8" s="82"/>
      <c r="J8" s="82"/>
      <c r="K8" s="82">
        <v>1</v>
      </c>
      <c r="L8" s="82">
        <v>1762</v>
      </c>
      <c r="M8" s="56"/>
    </row>
    <row r="9" spans="1:13" ht="16.7" customHeight="1">
      <c r="A9" s="69">
        <v>4</v>
      </c>
      <c r="B9" s="74" t="s">
        <v>52</v>
      </c>
      <c r="C9" s="82">
        <v>295</v>
      </c>
      <c r="D9" s="82">
        <v>255783.56999999899</v>
      </c>
      <c r="E9" s="82">
        <v>140</v>
      </c>
      <c r="F9" s="82">
        <v>144687.17000000001</v>
      </c>
      <c r="G9" s="82">
        <v>8</v>
      </c>
      <c r="H9" s="82">
        <v>4963.3999999999996</v>
      </c>
      <c r="I9" s="82"/>
      <c r="J9" s="82"/>
      <c r="K9" s="82">
        <v>155</v>
      </c>
      <c r="L9" s="82">
        <v>110984.4</v>
      </c>
      <c r="M9" s="56"/>
    </row>
    <row r="10" spans="1:13" ht="19.7" customHeight="1">
      <c r="A10" s="69">
        <v>5</v>
      </c>
      <c r="B10" s="73" t="s">
        <v>53</v>
      </c>
      <c r="C10" s="82">
        <v>200</v>
      </c>
      <c r="D10" s="82">
        <v>153294</v>
      </c>
      <c r="E10" s="82">
        <v>188</v>
      </c>
      <c r="F10" s="82">
        <v>162192.06</v>
      </c>
      <c r="G10" s="82">
        <v>8</v>
      </c>
      <c r="H10" s="82">
        <v>5300.2</v>
      </c>
      <c r="I10" s="82"/>
      <c r="J10" s="82"/>
      <c r="K10" s="82">
        <v>13</v>
      </c>
      <c r="L10" s="82">
        <v>9162.4</v>
      </c>
      <c r="M10" s="56"/>
    </row>
    <row r="11" spans="1:13" ht="19.7" customHeight="1">
      <c r="A11" s="69">
        <v>6</v>
      </c>
      <c r="B11" s="74" t="s">
        <v>54</v>
      </c>
      <c r="C11" s="82">
        <v>11</v>
      </c>
      <c r="D11" s="82">
        <v>19382</v>
      </c>
      <c r="E11" s="82">
        <v>11</v>
      </c>
      <c r="F11" s="82">
        <v>22762</v>
      </c>
      <c r="G11" s="82">
        <v>2</v>
      </c>
      <c r="H11" s="82">
        <v>2643</v>
      </c>
      <c r="I11" s="82"/>
      <c r="J11" s="82"/>
      <c r="K11" s="82"/>
      <c r="L11" s="82"/>
      <c r="M11" s="56"/>
    </row>
    <row r="12" spans="1:13" ht="19.7" customHeight="1">
      <c r="A12" s="69">
        <v>7</v>
      </c>
      <c r="B12" s="74" t="s">
        <v>55</v>
      </c>
      <c r="C12" s="82">
        <v>189</v>
      </c>
      <c r="D12" s="82">
        <v>133912</v>
      </c>
      <c r="E12" s="82">
        <v>177</v>
      </c>
      <c r="F12" s="82">
        <v>139430.06</v>
      </c>
      <c r="G12" s="82">
        <v>6</v>
      </c>
      <c r="H12" s="82">
        <v>2657.2</v>
      </c>
      <c r="I12" s="82"/>
      <c r="J12" s="82"/>
      <c r="K12" s="82">
        <v>13</v>
      </c>
      <c r="L12" s="82">
        <v>9162.4</v>
      </c>
      <c r="M12" s="56"/>
    </row>
    <row r="13" spans="1:13" ht="15.2" customHeight="1">
      <c r="A13" s="69">
        <v>8</v>
      </c>
      <c r="B13" s="73" t="s">
        <v>56</v>
      </c>
      <c r="C13" s="82">
        <v>274</v>
      </c>
      <c r="D13" s="82">
        <v>193115.19999999899</v>
      </c>
      <c r="E13" s="82">
        <v>265</v>
      </c>
      <c r="F13" s="82">
        <v>190720.25999999899</v>
      </c>
      <c r="G13" s="82">
        <v>5</v>
      </c>
      <c r="H13" s="82">
        <v>3844</v>
      </c>
      <c r="I13" s="82"/>
      <c r="J13" s="82"/>
      <c r="K13" s="82">
        <v>9</v>
      </c>
      <c r="L13" s="82">
        <v>6343.2</v>
      </c>
      <c r="M13" s="56"/>
    </row>
    <row r="14" spans="1:13" ht="15.95" customHeight="1">
      <c r="A14" s="69">
        <v>9</v>
      </c>
      <c r="B14" s="73" t="s">
        <v>57</v>
      </c>
      <c r="C14" s="82">
        <v>3</v>
      </c>
      <c r="D14" s="82">
        <v>2715.58</v>
      </c>
      <c r="E14" s="82">
        <v>3</v>
      </c>
      <c r="F14" s="82">
        <v>3067.98</v>
      </c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224</v>
      </c>
      <c r="D15" s="82">
        <v>79994.8</v>
      </c>
      <c r="E15" s="82">
        <v>216</v>
      </c>
      <c r="F15" s="82">
        <v>79066</v>
      </c>
      <c r="G15" s="82">
        <v>6</v>
      </c>
      <c r="H15" s="82">
        <v>2098.1999999999998</v>
      </c>
      <c r="I15" s="82"/>
      <c r="J15" s="82"/>
      <c r="K15" s="82">
        <v>8</v>
      </c>
      <c r="L15" s="82">
        <v>2819.2</v>
      </c>
      <c r="M15" s="56"/>
    </row>
    <row r="16" spans="1:13" ht="21.2" customHeight="1">
      <c r="A16" s="69">
        <v>11</v>
      </c>
      <c r="B16" s="74" t="s">
        <v>54</v>
      </c>
      <c r="C16" s="82">
        <v>2</v>
      </c>
      <c r="D16" s="82">
        <v>1762</v>
      </c>
      <c r="E16" s="82">
        <v>2</v>
      </c>
      <c r="F16" s="82">
        <v>1762</v>
      </c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222</v>
      </c>
      <c r="D17" s="82">
        <v>78232.800000000003</v>
      </c>
      <c r="E17" s="82">
        <v>214</v>
      </c>
      <c r="F17" s="82">
        <v>77304</v>
      </c>
      <c r="G17" s="82">
        <v>6</v>
      </c>
      <c r="H17" s="82">
        <v>2098.1999999999998</v>
      </c>
      <c r="I17" s="82"/>
      <c r="J17" s="82"/>
      <c r="K17" s="82">
        <v>8</v>
      </c>
      <c r="L17" s="82">
        <v>2819.2</v>
      </c>
      <c r="M17" s="56"/>
    </row>
    <row r="18" spans="1:13" ht="21.2" customHeight="1">
      <c r="A18" s="69">
        <v>13</v>
      </c>
      <c r="B18" s="75" t="s">
        <v>58</v>
      </c>
      <c r="C18" s="82">
        <v>175</v>
      </c>
      <c r="D18" s="82">
        <v>30835.000000000098</v>
      </c>
      <c r="E18" s="82">
        <v>69</v>
      </c>
      <c r="F18" s="82">
        <v>17934.400000000001</v>
      </c>
      <c r="G18" s="82"/>
      <c r="H18" s="82"/>
      <c r="I18" s="82"/>
      <c r="J18" s="82"/>
      <c r="K18" s="82">
        <v>106</v>
      </c>
      <c r="L18" s="82">
        <v>18677.2</v>
      </c>
      <c r="M18" s="56"/>
    </row>
    <row r="19" spans="1:13" ht="21.2" customHeight="1">
      <c r="A19" s="69">
        <v>14</v>
      </c>
      <c r="B19" s="75" t="s">
        <v>59</v>
      </c>
      <c r="C19" s="82">
        <v>2</v>
      </c>
      <c r="D19" s="82">
        <v>176.2</v>
      </c>
      <c r="E19" s="82">
        <v>2</v>
      </c>
      <c r="F19" s="82">
        <v>176.2</v>
      </c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9</v>
      </c>
      <c r="D38" s="83">
        <f t="shared" si="3"/>
        <v>6343.2000000000007</v>
      </c>
      <c r="E38" s="83">
        <f t="shared" si="3"/>
        <v>6</v>
      </c>
      <c r="F38" s="83">
        <f t="shared" si="3"/>
        <v>4228.8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3</v>
      </c>
      <c r="L38" s="83">
        <f t="shared" si="3"/>
        <v>2114.4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9</v>
      </c>
      <c r="D39" s="82">
        <f t="shared" si="4"/>
        <v>6343.2000000000007</v>
      </c>
      <c r="E39" s="82">
        <f t="shared" si="4"/>
        <v>6</v>
      </c>
      <c r="F39" s="82">
        <f t="shared" si="4"/>
        <v>4228.8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3</v>
      </c>
      <c r="L39" s="82">
        <f t="shared" si="4"/>
        <v>2114.4</v>
      </c>
      <c r="M39" s="56"/>
    </row>
    <row r="40" spans="1:13" ht="19.7" customHeight="1">
      <c r="A40" s="69">
        <v>35</v>
      </c>
      <c r="B40" s="73" t="s">
        <v>73</v>
      </c>
      <c r="C40" s="82">
        <v>3</v>
      </c>
      <c r="D40" s="82">
        <v>2114.4</v>
      </c>
      <c r="E40" s="82">
        <v>3</v>
      </c>
      <c r="F40" s="82">
        <v>2114.4</v>
      </c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>
        <v>3</v>
      </c>
      <c r="D42" s="82">
        <v>2114.4</v>
      </c>
      <c r="E42" s="82">
        <v>3</v>
      </c>
      <c r="F42" s="82">
        <v>2114.4</v>
      </c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6</v>
      </c>
      <c r="D43" s="82">
        <v>4228.8</v>
      </c>
      <c r="E43" s="82">
        <v>3</v>
      </c>
      <c r="F43" s="82">
        <v>2114.4</v>
      </c>
      <c r="G43" s="82"/>
      <c r="H43" s="82"/>
      <c r="I43" s="82"/>
      <c r="J43" s="82"/>
      <c r="K43" s="82">
        <v>3</v>
      </c>
      <c r="L43" s="82">
        <v>2114.4</v>
      </c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>
        <v>6</v>
      </c>
      <c r="D45" s="82">
        <v>4228.8</v>
      </c>
      <c r="E45" s="82">
        <v>3</v>
      </c>
      <c r="F45" s="82">
        <v>2114.4</v>
      </c>
      <c r="G45" s="82"/>
      <c r="H45" s="82"/>
      <c r="I45" s="82"/>
      <c r="J45" s="82"/>
      <c r="K45" s="82">
        <v>3</v>
      </c>
      <c r="L45" s="82">
        <v>2114.4</v>
      </c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34</v>
      </c>
      <c r="D49" s="83">
        <f t="shared" si="5"/>
        <v>1009.69</v>
      </c>
      <c r="E49" s="83">
        <f t="shared" si="5"/>
        <v>33</v>
      </c>
      <c r="F49" s="83">
        <f t="shared" si="5"/>
        <v>1005.2900000000002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1</v>
      </c>
      <c r="L49" s="83">
        <f t="shared" si="5"/>
        <v>52.86</v>
      </c>
      <c r="M49" s="56"/>
    </row>
    <row r="50" spans="1:13" ht="18.95" customHeight="1">
      <c r="A50" s="69">
        <v>45</v>
      </c>
      <c r="B50" s="73" t="s">
        <v>81</v>
      </c>
      <c r="C50" s="82">
        <v>8</v>
      </c>
      <c r="D50" s="82">
        <v>63.46</v>
      </c>
      <c r="E50" s="82">
        <v>8</v>
      </c>
      <c r="F50" s="82">
        <v>111.18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11</v>
      </c>
      <c r="D51" s="82">
        <v>581.46</v>
      </c>
      <c r="E51" s="82">
        <v>10</v>
      </c>
      <c r="F51" s="82">
        <v>528.98</v>
      </c>
      <c r="G51" s="82"/>
      <c r="H51" s="82"/>
      <c r="I51" s="82"/>
      <c r="J51" s="82"/>
      <c r="K51" s="82">
        <v>1</v>
      </c>
      <c r="L51" s="82">
        <v>52.86</v>
      </c>
      <c r="M51" s="56"/>
    </row>
    <row r="52" spans="1:13" ht="76.349999999999994" customHeight="1">
      <c r="A52" s="69">
        <v>47</v>
      </c>
      <c r="B52" s="73" t="s">
        <v>3</v>
      </c>
      <c r="C52" s="82">
        <v>5</v>
      </c>
      <c r="D52" s="82">
        <v>26.45</v>
      </c>
      <c r="E52" s="82">
        <v>5</v>
      </c>
      <c r="F52" s="82">
        <v>26.47</v>
      </c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>
        <v>10</v>
      </c>
      <c r="D53" s="82">
        <v>338.32</v>
      </c>
      <c r="E53" s="82">
        <v>10</v>
      </c>
      <c r="F53" s="82">
        <v>338.66</v>
      </c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452</v>
      </c>
      <c r="D54" s="83">
        <v>159284.799999999</v>
      </c>
      <c r="E54" s="83">
        <v>256</v>
      </c>
      <c r="F54" s="83">
        <v>90214.999999999796</v>
      </c>
      <c r="G54" s="83"/>
      <c r="H54" s="83"/>
      <c r="I54" s="83">
        <v>432</v>
      </c>
      <c r="J54" s="83">
        <v>152236.799999999</v>
      </c>
      <c r="K54" s="83">
        <v>20</v>
      </c>
      <c r="L54" s="83">
        <v>7048</v>
      </c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1872</v>
      </c>
      <c r="D55" s="83">
        <f t="shared" si="6"/>
        <v>1259484.2499999977</v>
      </c>
      <c r="E55" s="83">
        <f t="shared" si="6"/>
        <v>1379</v>
      </c>
      <c r="F55" s="83">
        <f t="shared" si="6"/>
        <v>1072938.6699999988</v>
      </c>
      <c r="G55" s="83">
        <f t="shared" si="6"/>
        <v>38</v>
      </c>
      <c r="H55" s="83">
        <f t="shared" si="6"/>
        <v>33914.639999999999</v>
      </c>
      <c r="I55" s="83">
        <f t="shared" si="6"/>
        <v>432</v>
      </c>
      <c r="J55" s="83">
        <f t="shared" si="6"/>
        <v>152236.799999999</v>
      </c>
      <c r="K55" s="83">
        <f t="shared" si="6"/>
        <v>316</v>
      </c>
      <c r="L55" s="83">
        <f t="shared" si="6"/>
        <v>158963.65999999997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Дубенський міськрайонний суд Рівненської області,_x000D_
 Початок періоду: 01.01.2018, Кінець періоду: 31.12.2018&amp;L3FE52EF7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316</v>
      </c>
      <c r="F4" s="153">
        <f>SUM(F5:F24)</f>
        <v>158963.65999999997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12</v>
      </c>
      <c r="F5" s="138">
        <v>8457.6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>
        <v>3</v>
      </c>
      <c r="F6" s="138">
        <v>2206.8200000000002</v>
      </c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246</v>
      </c>
      <c r="F7" s="138">
        <v>118720.4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>
        <v>1</v>
      </c>
      <c r="F8" s="138">
        <v>1762</v>
      </c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3</v>
      </c>
      <c r="F10" s="138">
        <v>2114.4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>
        <v>2</v>
      </c>
      <c r="F11" s="138">
        <v>1409.6</v>
      </c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>
        <v>1</v>
      </c>
      <c r="F12" s="138">
        <v>704.8</v>
      </c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22</v>
      </c>
      <c r="F13" s="138">
        <v>13016.04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1</v>
      </c>
      <c r="F14" s="138">
        <v>704.8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>
        <v>6</v>
      </c>
      <c r="F16" s="138">
        <v>2114.4</v>
      </c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19</v>
      </c>
      <c r="F17" s="138">
        <v>7752.8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122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123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124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123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 t="s">
        <v>120</v>
      </c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 t="s">
        <v>121</v>
      </c>
      <c r="D33" s="129"/>
      <c r="F33" s="145" t="s">
        <v>125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Дубенський міськрайонний суд Рівненської області,_x000D_
 Початок періоду: 01.01.2018, Кінець періоду: 31.12.2018&amp;L3FE52EF7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Панасюк Роман</dc:creator>
  <cp:lastModifiedBy>administrator</cp:lastModifiedBy>
  <dcterms:created xsi:type="dcterms:W3CDTF">2019-03-29T06:34:06Z</dcterms:created>
  <dcterms:modified xsi:type="dcterms:W3CDTF">2019-03-29T06:34:06Z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3FE52EF7</vt:lpwstr>
  </property>
  <property fmtid="{D5CDD505-2E9C-101B-9397-08002B2CF9AE}" pid="9" name="Підрозділ">
    <vt:lpwstr>Дубенський міськрайонний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