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<sst xmlns="http://schemas.openxmlformats.org/spreadsheetml/2006/main" count="148" uniqueCount="127">
  <si>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</si>
  <si>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</si>
  <si>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</si>
  <si>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</si>
  <si>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</si>
  <si>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</si>
  <si>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</si>
  <si>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</si>
  <si>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</si>
  <si>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</si>
  <si>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</si>
  <si>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</si>
  <si>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</si>
  <si>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</si>
  <si>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</si>
  <si>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</si>
  <si>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</si>
  <si>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</si>
  <si>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</si>
  <si>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</si>
  <si>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</si>
  <si>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</si>
  <si>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</si>
  <si>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</si>
  <si>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</si>
  <si>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</si>
  <si>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</si>
  <si>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</si>
  <si>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</si>
  <si>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</si>
  <si>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</si>
  <si>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</si>
  <si>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</si>
  <si>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</si>
  <si>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</si>
  <si>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</si>
  <si>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</si>
  <si>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</si>
  <si>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</si>
  <si>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</si>
  <si>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</si>
  <si>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</si>
  <si>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</si>
  <si>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</si>
  <si>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</si>
  <si>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</si>
  <si>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</si>
  <si>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</si>
  <si>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</si>
  <si>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</si>
  <si>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</si>
  <si>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</si>
  <si>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</si>
  <si>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</si>
  <si>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</si>
  <si>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</si>
  <si>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</si>
  <si>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</si>
  <si>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</si>
  <si>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</si>
  <si>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</si>
  <si>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</si>
  <si>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</si>
  <si>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</si>
  <si>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</si>
  <si>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</si>
  <si>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</si>
  <si>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</si>
  <si>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</si>
  <si>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</si>
  <si>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</si>
  <si>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</si>
  <si>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</si>
  <si>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</si>
  <si>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</si>
  <si>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</si>
  <si>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</si>
  <si>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</si>
  <si>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</si>
  <si>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</si>
  <si>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</si>
  <si>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</si>
  <si>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</si>
  <si>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</si>
  <si>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</si>
  <si>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</si>
  <si>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</si>
  <si>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</si>
  <si>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</si>
  <si>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</si>
  <si>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</si>
  <si>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</si>
  <si>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</si>
  <si>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</si>
  <si>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</si>
  <si>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</si>
  <si>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</si>
  <si>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</si>
  <si>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</si>
  <si>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</si>
  <si>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</si>
  <si>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</si>
  <si>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</si>
  <si>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</si>
  <si>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</si>
  <si>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</si>
  <si>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</si>
  <si>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</si>
  <si>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</si>
  <si>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</si>
  <si>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</si>
  <si>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</si>
  <si>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</si>
  <si>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</si>
  <si>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</si>
  <si>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</si>
  <si>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</si>
  <si>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</si>
  <si>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Дніпропетровський окружний адміністративний суд</t>
  </si>
  <si>
    <t>49089, м. Дніпро, вул. Академіка Янгеля, 4</t>
  </si>
  <si>
    <t>три квартали 2019 року</t>
  </si>
  <si>
    <t>В. В. Горбалінський</t>
  </si>
  <si>
    <t>Є. І. Ричка</t>
  </si>
  <si>
    <t>(056) 720-97-63</t>
  </si>
  <si>
    <t>(056) 720-97-88</t>
  </si>
  <si>
    <t>inbox@adm.dp.court.gov.ua</t>
  </si>
  <si>
    <t>4 жовтня 2019 року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</si>
</sst>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&amp;LAC8EE177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7769</v>
      </c>
      <c r="E1" s="70">
        <v>7769</v>
      </c>
      <c r="F1" s="70">
        <v>7769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7743</v>
      </c>
      <c r="D39" s="86">
        <f aca="true" t="shared" si="3" ref="D39:K39">SUM(D40,D47,D48,D49)</f>
        <v>22144457.830000594</v>
      </c>
      <c r="E39" s="74">
        <f t="shared" si="3"/>
        <v>6624</v>
      </c>
      <c r="F39" s="86">
        <f t="shared" si="3"/>
        <v>22263625.070000388</v>
      </c>
      <c r="G39" s="74">
        <f t="shared" si="3"/>
        <v>196</v>
      </c>
      <c r="H39" s="86">
        <f t="shared" si="3"/>
        <v>1722464.68</v>
      </c>
      <c r="I39" s="74">
        <f t="shared" si="3"/>
        <v>98</v>
      </c>
      <c r="J39" s="86">
        <f t="shared" si="3"/>
        <v>484022.83999999997</v>
      </c>
      <c r="K39" s="74">
        <f t="shared" si="3"/>
        <v>801</v>
      </c>
      <c r="L39" s="86">
        <f>SUM(L40,L47,L48,L49)</f>
        <v>620098.800000009</v>
      </c>
    </row>
    <row r="40" spans="1:12" ht="21" customHeight="1">
      <c r="A40" s="61">
        <v>35</v>
      </c>
      <c r="B40" s="64" t="s">
        <v>85</v>
      </c>
      <c r="C40" s="75">
        <f>SUM(C41,C44)</f>
        <v>7217</v>
      </c>
      <c r="D40" s="87">
        <f>SUM(D41,D44)</f>
        <v>21834400.0000006</v>
      </c>
      <c r="E40" s="75">
        <f aca="true" t="shared" si="4" ref="E40:L40">SUM(E41,E44)</f>
        <v>6111</v>
      </c>
      <c r="F40" s="87">
        <f t="shared" si="4"/>
        <v>21956972.59000039</v>
      </c>
      <c r="G40" s="75">
        <f t="shared" si="4"/>
        <v>187</v>
      </c>
      <c r="H40" s="87">
        <f t="shared" si="4"/>
        <v>1717660.8399999999</v>
      </c>
      <c r="I40" s="75">
        <f t="shared" si="4"/>
        <v>97</v>
      </c>
      <c r="J40" s="87">
        <f t="shared" si="4"/>
        <v>483830.74</v>
      </c>
      <c r="K40" s="75">
        <f t="shared" si="4"/>
        <v>799</v>
      </c>
      <c r="L40" s="87">
        <f t="shared" si="4"/>
        <v>618946.200000009</v>
      </c>
    </row>
    <row r="41" spans="1:12" ht="19.5" customHeight="1">
      <c r="A41" s="61">
        <v>36</v>
      </c>
      <c r="B41" s="64" t="s">
        <v>86</v>
      </c>
      <c r="C41" s="76">
        <v>1485</v>
      </c>
      <c r="D41" s="88">
        <v>11477844.35</v>
      </c>
      <c r="E41" s="77">
        <v>1439</v>
      </c>
      <c r="F41" s="89">
        <v>12043431.88</v>
      </c>
      <c r="G41" s="76">
        <v>35</v>
      </c>
      <c r="H41" s="88">
        <v>1498908.2</v>
      </c>
      <c r="I41" s="78">
        <v>9</v>
      </c>
      <c r="J41" s="93">
        <v>164792.43</v>
      </c>
      <c r="K41" s="77">
        <v>0</v>
      </c>
      <c r="L41" s="89">
        <v>0</v>
      </c>
    </row>
    <row r="42" spans="1:12" ht="16.5" customHeight="1">
      <c r="A42" s="61">
        <v>37</v>
      </c>
      <c r="B42" s="65" t="s">
        <v>87</v>
      </c>
      <c r="C42" s="76">
        <v>1125</v>
      </c>
      <c r="D42" s="88">
        <v>10717481.74</v>
      </c>
      <c r="E42" s="77">
        <v>1089</v>
      </c>
      <c r="F42" s="89">
        <v>11282818.52</v>
      </c>
      <c r="G42" s="76">
        <v>26</v>
      </c>
      <c r="H42" s="88">
        <v>1472863.1</v>
      </c>
      <c r="I42" s="78">
        <v>7</v>
      </c>
      <c r="J42" s="93">
        <v>161814.88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360</v>
      </c>
      <c r="D43" s="88">
        <v>760362.610000003</v>
      </c>
      <c r="E43" s="77">
        <v>350</v>
      </c>
      <c r="F43" s="89">
        <v>760613.360000003</v>
      </c>
      <c r="G43" s="76">
        <v>9</v>
      </c>
      <c r="H43" s="88">
        <v>26045.1</v>
      </c>
      <c r="I43" s="78">
        <v>2</v>
      </c>
      <c r="J43" s="93">
        <v>2977.55</v>
      </c>
      <c r="K43" s="77">
        <v>0</v>
      </c>
      <c r="L43" s="89">
        <v>0</v>
      </c>
    </row>
    <row r="44" spans="1:12" ht="21" customHeight="1">
      <c r="A44" s="61">
        <v>39</v>
      </c>
      <c r="B44" s="64" t="s">
        <v>88</v>
      </c>
      <c r="C44" s="76">
        <v>5732</v>
      </c>
      <c r="D44" s="88">
        <v>10356555.6500006</v>
      </c>
      <c r="E44" s="77">
        <v>4672</v>
      </c>
      <c r="F44" s="89">
        <v>9913540.71000039</v>
      </c>
      <c r="G44" s="76">
        <v>152</v>
      </c>
      <c r="H44" s="88">
        <v>218752.64</v>
      </c>
      <c r="I44" s="78">
        <v>88</v>
      </c>
      <c r="J44" s="93">
        <v>319038.31</v>
      </c>
      <c r="K44" s="77">
        <v>799</v>
      </c>
      <c r="L44" s="89">
        <v>618946.200000009</v>
      </c>
    </row>
    <row r="45" spans="1:12" ht="30" customHeight="1">
      <c r="A45" s="61">
        <v>40</v>
      </c>
      <c r="B45" s="65" t="s">
        <v>89</v>
      </c>
      <c r="C45" s="76">
        <v>2203</v>
      </c>
      <c r="D45" s="88">
        <v>7570611.04</v>
      </c>
      <c r="E45" s="77">
        <v>2091</v>
      </c>
      <c r="F45" s="89">
        <v>7778581.6</v>
      </c>
      <c r="G45" s="76">
        <v>75</v>
      </c>
      <c r="H45" s="88">
        <v>148980.2</v>
      </c>
      <c r="I45" s="78">
        <v>25</v>
      </c>
      <c r="J45" s="93">
        <v>32312.52</v>
      </c>
      <c r="K45" s="77">
        <v>5</v>
      </c>
      <c r="L45" s="89">
        <v>9605</v>
      </c>
    </row>
    <row r="46" spans="1:12" ht="21" customHeight="1">
      <c r="A46" s="61">
        <v>41</v>
      </c>
      <c r="B46" s="65" t="s">
        <v>79</v>
      </c>
      <c r="C46" s="76">
        <v>3529</v>
      </c>
      <c r="D46" s="88">
        <v>2785944.60999986</v>
      </c>
      <c r="E46" s="77">
        <v>2581</v>
      </c>
      <c r="F46" s="89">
        <v>2134959.10999993</v>
      </c>
      <c r="G46" s="76">
        <v>77</v>
      </c>
      <c r="H46" s="88">
        <v>69772.44</v>
      </c>
      <c r="I46" s="78">
        <v>63</v>
      </c>
      <c r="J46" s="93">
        <v>286725.79</v>
      </c>
      <c r="K46" s="77">
        <v>794</v>
      </c>
      <c r="L46" s="89">
        <v>609341.200000009</v>
      </c>
    </row>
    <row r="47" spans="1:12" ht="45" customHeight="1">
      <c r="A47" s="61">
        <v>42</v>
      </c>
      <c r="B47" s="64" t="s">
        <v>90</v>
      </c>
      <c r="C47" s="76">
        <v>5</v>
      </c>
      <c r="D47" s="88">
        <v>10425.4</v>
      </c>
      <c r="E47" s="77">
        <v>5</v>
      </c>
      <c r="F47" s="89">
        <v>10422.4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521</v>
      </c>
      <c r="D49" s="88">
        <v>299632.429999997</v>
      </c>
      <c r="E49" s="77">
        <v>508</v>
      </c>
      <c r="F49" s="89">
        <v>296230.079999997</v>
      </c>
      <c r="G49" s="76">
        <v>9</v>
      </c>
      <c r="H49" s="88">
        <v>4803.84</v>
      </c>
      <c r="I49" s="78">
        <v>1</v>
      </c>
      <c r="J49" s="93">
        <v>192.1</v>
      </c>
      <c r="K49" s="77">
        <v>2</v>
      </c>
      <c r="L49" s="89">
        <v>1152.6</v>
      </c>
    </row>
    <row r="50" spans="1:12" ht="21.75" customHeight="1">
      <c r="A50" s="61">
        <v>45</v>
      </c>
      <c r="B50" s="63" t="s">
        <v>116</v>
      </c>
      <c r="C50" s="74">
        <f>SUM(C51:C54)</f>
        <v>3</v>
      </c>
      <c r="D50" s="86">
        <f aca="true" t="shared" si="5" ref="D50:L50">SUM(D51:D54)</f>
        <v>132.55</v>
      </c>
      <c r="E50" s="74">
        <f t="shared" si="5"/>
        <v>3</v>
      </c>
      <c r="F50" s="86">
        <f t="shared" si="5"/>
        <v>132.56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2</v>
      </c>
      <c r="D51" s="87">
        <v>74.92</v>
      </c>
      <c r="E51" s="79">
        <v>2</v>
      </c>
      <c r="F51" s="90">
        <v>74.93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1</v>
      </c>
      <c r="D52" s="87">
        <v>57.63</v>
      </c>
      <c r="E52" s="79">
        <v>1</v>
      </c>
      <c r="F52" s="90">
        <v>57.63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0</v>
      </c>
      <c r="D54" s="87">
        <v>0</v>
      </c>
      <c r="E54" s="79">
        <v>0</v>
      </c>
      <c r="F54" s="90">
        <v>0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7746</v>
      </c>
      <c r="D56" s="86">
        <f aca="true" t="shared" si="6" ref="D56:L56">SUM(D6,D28,D39,D50,D55)</f>
        <v>22144590.380000595</v>
      </c>
      <c r="E56" s="74">
        <f t="shared" si="6"/>
        <v>6627</v>
      </c>
      <c r="F56" s="86">
        <f t="shared" si="6"/>
        <v>22263757.630000386</v>
      </c>
      <c r="G56" s="74">
        <f t="shared" si="6"/>
        <v>196</v>
      </c>
      <c r="H56" s="86">
        <f t="shared" si="6"/>
        <v>1722464.68</v>
      </c>
      <c r="I56" s="74">
        <f t="shared" si="6"/>
        <v>98</v>
      </c>
      <c r="J56" s="86">
        <f t="shared" si="6"/>
        <v>484022.83999999997</v>
      </c>
      <c r="K56" s="74">
        <f t="shared" si="6"/>
        <v>801</v>
      </c>
      <c r="L56" s="86">
        <f t="shared" si="6"/>
        <v>620098.800000009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&amp;LAC8EE177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690</v>
      </c>
      <c r="F4" s="84">
        <f>SUM(F5:F25)</f>
        <v>532501.1999999993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76</v>
      </c>
      <c r="F5" s="85">
        <v>59358.9000000001</v>
      </c>
    </row>
    <row r="6" spans="1:6" ht="24" customHeight="1">
      <c r="A6" s="42">
        <v>3</v>
      </c>
      <c r="B6" s="169" t="s">
        <v>62</v>
      </c>
      <c r="C6" s="170"/>
      <c r="D6" s="171"/>
      <c r="E6" s="83">
        <v>8</v>
      </c>
      <c r="F6" s="85">
        <v>6147.2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1</v>
      </c>
      <c r="F8" s="85">
        <v>768.4</v>
      </c>
    </row>
    <row r="9" spans="1:6" ht="30" customHeight="1">
      <c r="A9" s="42">
        <v>6</v>
      </c>
      <c r="B9" s="169" t="s">
        <v>64</v>
      </c>
      <c r="C9" s="170"/>
      <c r="D9" s="171"/>
      <c r="E9" s="83">
        <v>1</v>
      </c>
      <c r="F9" s="85">
        <v>768.4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43</v>
      </c>
      <c r="F11" s="85">
        <v>33041.2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24</v>
      </c>
      <c r="F12" s="85">
        <v>18441.6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68</v>
      </c>
      <c r="F13" s="85">
        <v>53403.8000000001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157</v>
      </c>
      <c r="F14" s="85">
        <v>119870.4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1</v>
      </c>
      <c r="F15" s="85">
        <v>768.4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9</v>
      </c>
      <c r="F16" s="85">
        <v>6915.6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286</v>
      </c>
      <c r="F17" s="85">
        <v>220722.899999999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3</v>
      </c>
      <c r="F18" s="85">
        <v>2305.2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12</v>
      </c>
      <c r="F21" s="85">
        <v>9220.8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1</v>
      </c>
      <c r="F22" s="85">
        <v>768.4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&amp;LAC8EE177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user</cp:lastModifiedBy>
  <cp:lastPrinted>2018-03-15T06:41:01Z</cp:lastPrinted>
  <dcterms:created xsi:type="dcterms:W3CDTF">1996-10-08T23:32:33Z</dcterms:created>
  <dcterms:modified xsi:type="dcterms:W3CDTF">2019-11-13T06:52:50Z</dcterms:modified>
  <cp:category/>
  <cp:version/>
  <cp:contentType/>
  <cp:contentStatus/>
</cp:coreProperties>
</file>