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K56"/>
  <c r="I56"/>
  <c r="G56"/>
  <c r="E56"/>
  <c r="C56"/>
  <c r="L56"/>
  <c r="J56"/>
  <c r="H56"/>
  <c r="F56"/>
  <c r="D56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<sst xmlns="http://schemas.openxmlformats.org/spreadsheetml/2006/main" count="154" uniqueCount="126">
  <si>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</si>
  <si>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</si>
  <si>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</si>
  <si>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</si>
  <si>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</si>
  <si>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</si>
  <si>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</si>
  <si>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</si>
  <si>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</si>
  <si>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</si>
  <si>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</si>
  <si>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</si>
  <si>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</si>
  <si>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</si>
  <si>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</si>
  <si>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</si>
  <si>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</si>
  <si>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</si>
  <si>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</si>
  <si>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</si>
  <si>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</si>
  <si>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</si>
  <si>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</si>
  <si>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</si>
  <si>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</si>
  <si>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</si>
  <si>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</si>
  <si>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</si>
  <si>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</si>
  <si>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</si>
  <si>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</si>
  <si>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</si>
  <si>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</si>
  <si>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</si>
  <si>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</si>
  <si>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</si>
  <si>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</si>
  <si>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</si>
  <si>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</si>
  <si>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</si>
  <si>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</si>
  <si>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</si>
  <si>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</si>
  <si>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</si>
  <si>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</si>
  <si>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</si>
  <si>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</si>
  <si>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</si>
  <si>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</si>
  <si>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</si>
  <si>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</si>
  <si>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</si>
  <si>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</si>
  <si>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</si>
  <si>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</si>
  <si>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</si>
  <si>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</si>
  <si>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</si>
  <si>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</si>
  <si>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</si>
  <si>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</si>
  <si>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</si>
  <si>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</si>
  <si>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</si>
  <si>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</si>
  <si>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</si>
  <si>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</si>
  <si>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</si>
  <si>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</si>
  <si>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</si>
  <si>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</si>
  <si>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</si>
  <si>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</si>
  <si>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</si>
  <si>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</si>
  <si>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</si>
  <si>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</si>
  <si>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</si>
  <si>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</si>
  <si>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</si>
  <si>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</si>
  <si>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</si>
  <si>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</si>
  <si>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</si>
  <si>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</si>
  <si>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</si>
  <si>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</si>
  <si>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</si>
  <si>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</si>
  <si>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</si>
  <si>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</si>
  <si>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</si>
  <si>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</si>
  <si>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</si>
  <si>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</si>
  <si>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</si>
  <si>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</si>
  <si>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</si>
  <si>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</si>
  <si>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</si>
  <si>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</si>
  <si>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</si>
  <si>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</si>
  <si>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</si>
  <si>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</si>
  <si>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</si>
  <si>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</si>
  <si>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</si>
  <si>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</si>
  <si>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</si>
  <si>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</si>
  <si>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</si>
  <si>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</si>
  <si>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</si>
  <si>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</si>
  <si>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</si>
  <si>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</si>
  <si>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</si>
  <si>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</si>
  <si>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</si>
  <si>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</si>
  <si>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</si>
  <si>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</si>
  <si>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</si>
  <si>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С.М. Станкевич</t>
  </si>
  <si>
    <t>4 липня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</si>
</sst>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&amp;C&amp;L5343E354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" workbookViewId="0">
      <selection activeCell="I6" sqref="I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 t="shared" ref="C6:L6" si="0">SUM(C7,C10,C13,C14,C15,C21,C24,C25,C18,C19,C20)</f>
        <v>242</v>
      </c>
      <c r="D6" s="96">
        <f t="shared" si="0"/>
        <v>252194.76</v>
      </c>
      <c r="E6" s="96">
        <f t="shared" si="0"/>
        <v>189</v>
      </c>
      <c r="F6" s="96">
        <f t="shared" si="0"/>
        <v>204792.74</v>
      </c>
      <c r="G6" s="96">
        <f t="shared" si="0"/>
        <v>20</v>
      </c>
      <c r="H6" s="96">
        <f t="shared" si="0"/>
        <v>40136.5</v>
      </c>
      <c r="I6" s="96">
        <f t="shared" si="0"/>
        <v>26</v>
      </c>
      <c r="J6" s="96">
        <f t="shared" si="0"/>
        <v>21278.57</v>
      </c>
      <c r="K6" s="96">
        <f t="shared" si="0"/>
        <v>34</v>
      </c>
      <c r="L6" s="96">
        <f t="shared" si="0"/>
        <v>27611.390000000003</v>
      </c>
    </row>
    <row r="7" spans="1:12" ht="16.5" customHeight="1">
      <c r="A7" s="87">
        <v>2</v>
      </c>
      <c r="B7" s="90" t="s">
        <v>74</v>
      </c>
      <c r="C7" s="97">
        <v>170</v>
      </c>
      <c r="D7" s="97">
        <v>206955.21</v>
      </c>
      <c r="E7" s="97">
        <v>126</v>
      </c>
      <c r="F7" s="97">
        <v>165760.34</v>
      </c>
      <c r="G7" s="97">
        <v>11</v>
      </c>
      <c r="H7" s="97">
        <v>18893</v>
      </c>
      <c r="I7" s="97">
        <v>20</v>
      </c>
      <c r="J7" s="97">
        <v>18300.37</v>
      </c>
      <c r="K7" s="97">
        <v>27</v>
      </c>
      <c r="L7" s="97">
        <v>23193.09</v>
      </c>
    </row>
    <row r="8" spans="1:12" ht="16.5" customHeight="1">
      <c r="A8" s="87">
        <v>3</v>
      </c>
      <c r="B8" s="91" t="s">
        <v>75</v>
      </c>
      <c r="C8" s="97">
        <v>54</v>
      </c>
      <c r="D8" s="97">
        <v>105511.58</v>
      </c>
      <c r="E8" s="97">
        <v>50</v>
      </c>
      <c r="F8" s="97">
        <v>97668.58</v>
      </c>
      <c r="G8" s="97">
        <v>11</v>
      </c>
      <c r="H8" s="97">
        <v>18893</v>
      </c>
      <c r="I8" s="97">
        <v>2</v>
      </c>
      <c r="J8" s="97">
        <v>2561.8000000000002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116</v>
      </c>
      <c r="D9" s="97">
        <v>101443.63</v>
      </c>
      <c r="E9" s="97">
        <v>76</v>
      </c>
      <c r="F9" s="97">
        <v>68091.759999999995</v>
      </c>
      <c r="G9" s="97"/>
      <c r="H9" s="97"/>
      <c r="I9" s="97">
        <v>18</v>
      </c>
      <c r="J9" s="97">
        <v>15738.57</v>
      </c>
      <c r="K9" s="97">
        <v>25</v>
      </c>
      <c r="L9" s="97">
        <v>19351.09</v>
      </c>
    </row>
    <row r="10" spans="1:12" ht="19.5" customHeight="1">
      <c r="A10" s="87">
        <v>5</v>
      </c>
      <c r="B10" s="90" t="s">
        <v>77</v>
      </c>
      <c r="C10" s="97">
        <v>24</v>
      </c>
      <c r="D10" s="97">
        <v>19594.2</v>
      </c>
      <c r="E10" s="97">
        <v>20</v>
      </c>
      <c r="F10" s="97">
        <v>15111.8</v>
      </c>
      <c r="G10" s="97">
        <v>1</v>
      </c>
      <c r="H10" s="97">
        <v>17600</v>
      </c>
      <c r="I10" s="97">
        <v>2</v>
      </c>
      <c r="J10" s="97">
        <v>1536.8</v>
      </c>
      <c r="K10" s="97">
        <v>2</v>
      </c>
      <c r="L10" s="97">
        <v>2689.4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/>
      <c r="F11" s="97"/>
      <c r="G11" s="97">
        <v>1</v>
      </c>
      <c r="H11" s="97">
        <v>17600</v>
      </c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23</v>
      </c>
      <c r="D12" s="97">
        <v>17673.2</v>
      </c>
      <c r="E12" s="97">
        <v>20</v>
      </c>
      <c r="F12" s="97">
        <v>15111.8</v>
      </c>
      <c r="G12" s="97"/>
      <c r="H12" s="97"/>
      <c r="I12" s="97">
        <v>2</v>
      </c>
      <c r="J12" s="97">
        <v>1536.8</v>
      </c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20</v>
      </c>
      <c r="D13" s="97">
        <v>15368</v>
      </c>
      <c r="E13" s="97">
        <v>20</v>
      </c>
      <c r="F13" s="97">
        <v>15339</v>
      </c>
      <c r="G13" s="97">
        <v>7</v>
      </c>
      <c r="H13" s="97">
        <v>3298.8</v>
      </c>
      <c r="I13" s="97">
        <v>4</v>
      </c>
      <c r="J13" s="97">
        <v>1441.4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20</v>
      </c>
      <c r="D15" s="97">
        <v>8836.6</v>
      </c>
      <c r="E15" s="97">
        <v>19</v>
      </c>
      <c r="F15" s="97">
        <v>7909.1</v>
      </c>
      <c r="G15" s="97">
        <v>1</v>
      </c>
      <c r="H15" s="97">
        <v>344.7</v>
      </c>
      <c r="I15" s="97"/>
      <c r="J15" s="97"/>
      <c r="K15" s="97">
        <v>1</v>
      </c>
      <c r="L15" s="97">
        <v>960.5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1</v>
      </c>
      <c r="F16" s="97">
        <v>960.5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18</v>
      </c>
      <c r="D17" s="97">
        <v>6915.6</v>
      </c>
      <c r="E17" s="97">
        <v>18</v>
      </c>
      <c r="F17" s="97">
        <v>6948.6</v>
      </c>
      <c r="G17" s="97">
        <v>1</v>
      </c>
      <c r="H17" s="97">
        <v>344.7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105</v>
      </c>
      <c r="C18" s="97">
        <v>7</v>
      </c>
      <c r="D18" s="97">
        <v>1344.7</v>
      </c>
      <c r="E18" s="97">
        <v>3</v>
      </c>
      <c r="F18" s="97">
        <v>576.29999999999995</v>
      </c>
      <c r="G18" s="97"/>
      <c r="H18" s="97"/>
      <c r="I18" s="97"/>
      <c r="J18" s="97"/>
      <c r="K18" s="97">
        <v>4</v>
      </c>
      <c r="L18" s="97">
        <v>768.4</v>
      </c>
    </row>
    <row r="19" spans="1:12" ht="21" customHeight="1">
      <c r="A19" s="87">
        <v>14</v>
      </c>
      <c r="B19" s="99" t="s">
        <v>106</v>
      </c>
      <c r="C19" s="97">
        <v>1</v>
      </c>
      <c r="D19" s="97">
        <v>96.05</v>
      </c>
      <c r="E19" s="97">
        <v>1</v>
      </c>
      <c r="F19" s="97">
        <v>96.2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 t="shared" ref="C50:L50" si="5">SUM(C51:C54)</f>
        <v>16</v>
      </c>
      <c r="D50" s="96">
        <f t="shared" si="5"/>
        <v>126.75</v>
      </c>
      <c r="E50" s="96">
        <f t="shared" si="5"/>
        <v>16</v>
      </c>
      <c r="F50" s="96">
        <f t="shared" si="5"/>
        <v>124.59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15</v>
      </c>
      <c r="D51" s="97">
        <v>115.22</v>
      </c>
      <c r="E51" s="97">
        <v>15</v>
      </c>
      <c r="F51" s="97">
        <v>113.09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11.53</v>
      </c>
      <c r="E53" s="97">
        <v>1</v>
      </c>
      <c r="F53" s="97">
        <v>11.5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31</v>
      </c>
      <c r="D55" s="96">
        <v>11910.2</v>
      </c>
      <c r="E55" s="96">
        <v>9</v>
      </c>
      <c r="F55" s="96">
        <v>3457.8</v>
      </c>
      <c r="G55" s="96"/>
      <c r="H55" s="96"/>
      <c r="I55" s="96">
        <v>31</v>
      </c>
      <c r="J55" s="96">
        <v>11910.2</v>
      </c>
      <c r="K55" s="97"/>
      <c r="L55" s="96"/>
    </row>
    <row r="56" spans="1:12" ht="15">
      <c r="A56" s="87">
        <v>51</v>
      </c>
      <c r="B56" s="88" t="s">
        <v>113</v>
      </c>
      <c r="C56" s="96">
        <f t="shared" ref="C56:L56" si="6">SUM(C6,C28,C39,C50,C55)</f>
        <v>289</v>
      </c>
      <c r="D56" s="96">
        <f t="shared" si="6"/>
        <v>264231.71000000002</v>
      </c>
      <c r="E56" s="96">
        <f t="shared" si="6"/>
        <v>214</v>
      </c>
      <c r="F56" s="96">
        <f t="shared" si="6"/>
        <v>208375.12999999998</v>
      </c>
      <c r="G56" s="96">
        <f t="shared" si="6"/>
        <v>20</v>
      </c>
      <c r="H56" s="96">
        <f t="shared" si="6"/>
        <v>40136.5</v>
      </c>
      <c r="I56" s="96">
        <f t="shared" si="6"/>
        <v>57</v>
      </c>
      <c r="J56" s="96">
        <f t="shared" si="6"/>
        <v>33188.770000000004</v>
      </c>
      <c r="K56" s="96">
        <f t="shared" si="6"/>
        <v>34</v>
      </c>
      <c r="L56" s="96">
        <f t="shared" si="6"/>
        <v>27611.390000000003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Піщанський районний суд Вінницької області,_x000D_
 Початок періоду: 01.01.2019, Кінець періоду: 30.06.2019&amp;L5343E354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10" workbookViewId="0">
      <selection activeCell="B12" sqref="B12:D12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34</v>
      </c>
      <c r="F4" s="93">
        <f>SUM(F5:F24)</f>
        <v>27611.39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3</v>
      </c>
      <c r="F5" s="95">
        <v>2305.1999999999998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792.87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22</v>
      </c>
      <c r="F7" s="95">
        <v>15752.2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3842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117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5</v>
      </c>
      <c r="F13" s="95">
        <v>3958.62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116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960.5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115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Піщанський районний суд Вінницької області,_x000D_
 Початок періоду: 01.01.2019, Кінець періоду: 30.06.2019&amp;L5343E354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2018-03-15T14:08:04Z</cp:lastPrinted>
  <dcterms:created xsi:type="dcterms:W3CDTF">2015-09-09T10:27:37Z</dcterms:created>
  <dcterms:modified xsi:type="dcterms:W3CDTF">2019-07-16T09:00:11Z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5343E354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3.24.0.2236</vt:lpwstr>
  </property>
</Properties>
</file>