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J20"/>
  <c r="J6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K55"/>
  <c r="G55"/>
  <c r="C55"/>
  <c r="I55"/>
  <c r="E55"/>
  <c r="L55"/>
  <c r="J55"/>
  <c r="H55"/>
  <c r="F55"/>
  <c r="D55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<sst xmlns="http://schemas.openxmlformats.org/spreadsheetml/2006/main" count="152" uniqueCount="126">
  <si>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</si>
  <si>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</si>
  <si>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</si>
  <si>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</si>
  <si>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</si>
  <si>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</si>
  <si>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</si>
  <si>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</si>
  <si>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</si>
  <si>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</si>
  <si>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</si>
  <si>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</si>
  <si>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</si>
  <si>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</si>
  <si>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</si>
  <si>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</si>
  <si>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</si>
  <si>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</si>
  <si>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</si>
  <si>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</si>
  <si>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</si>
  <si>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</si>
  <si>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</si>
  <si>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</si>
  <si>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</si>
  <si>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</si>
  <si>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</si>
  <si>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</si>
  <si>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</si>
  <si>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</si>
  <si>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</si>
  <si>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</si>
  <si>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</si>
  <si>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</si>
  <si>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</si>
  <si>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</si>
  <si>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</si>
  <si>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</si>
  <si>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</si>
  <si>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</si>
  <si>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</si>
  <si>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</si>
  <si>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</si>
  <si>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</si>
  <si>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</si>
  <si>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</si>
  <si>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</si>
  <si>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</si>
  <si>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</si>
  <si>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</si>
  <si>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</si>
  <si>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</si>
  <si>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</si>
  <si>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</si>
  <si>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</si>
  <si>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</si>
  <si>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</si>
  <si>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</si>
  <si>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</si>
  <si>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</si>
  <si>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</si>
  <si>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</si>
  <si>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</si>
  <si>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</si>
  <si>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</si>
  <si>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</si>
  <si>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</si>
  <si>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</si>
  <si>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</si>
  <si>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</si>
  <si>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</si>
  <si>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</si>
  <si>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</si>
  <si>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</si>
  <si>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</si>
  <si>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</si>
  <si>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</si>
  <si>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</si>
  <si>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</si>
  <si>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</si>
  <si>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</si>
  <si>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</si>
  <si>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</si>
  <si>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</si>
  <si>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</si>
  <si>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</si>
  <si>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</si>
  <si>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</si>
  <si>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</si>
  <si>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</si>
  <si>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</si>
  <si>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</si>
  <si>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</si>
  <si>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</si>
  <si>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</si>
  <si>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</si>
  <si>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</si>
  <si>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</si>
  <si>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</si>
  <si>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</si>
  <si>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</si>
  <si>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</si>
  <si>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</si>
  <si>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</si>
  <si>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</si>
  <si>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</si>
  <si>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</si>
  <si>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</si>
  <si>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</si>
  <si>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</si>
  <si>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</si>
  <si>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</si>
  <si>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</si>
  <si>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</si>
  <si>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</si>
  <si>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</si>
  <si>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</si>
  <si>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</si>
  <si>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</si>
  <si>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</si>
  <si>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</si>
  <si>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С.А. Киричок</t>
  </si>
  <si>
    <t>В.І. Бєлявцева</t>
  </si>
  <si>
    <t>(05354) 2-14-14</t>
  </si>
  <si>
    <t>inbox@gd.pl.court.gov.ua</t>
  </si>
  <si>
    <t>4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</si>
</sst>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116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&amp;C&amp;L66BE8AE3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1217</v>
      </c>
      <c r="D6" s="96">
        <f t="shared" si="0"/>
        <v>1079853.5500000021</v>
      </c>
      <c r="E6" s="96">
        <f t="shared" si="0"/>
        <v>786</v>
      </c>
      <c r="F6" s="96">
        <f t="shared" si="0"/>
        <v>746438.49999999919</v>
      </c>
      <c r="G6" s="96">
        <f t="shared" si="0"/>
        <v>75</v>
      </c>
      <c r="H6" s="96">
        <f t="shared" si="0"/>
        <v>63171.64</v>
      </c>
      <c r="I6" s="96">
        <f t="shared" si="0"/>
        <v>147</v>
      </c>
      <c r="J6" s="96">
        <f t="shared" si="0"/>
        <v>93459.400000000096</v>
      </c>
      <c r="K6" s="96">
        <f t="shared" si="0"/>
        <v>232</v>
      </c>
      <c r="L6" s="96">
        <f t="shared" si="0"/>
        <v>168594.76</v>
      </c>
    </row>
    <row r="7" spans="1:12" ht="16.5" customHeight="1">
      <c r="A7" s="87">
        <v>2</v>
      </c>
      <c r="B7" s="90" t="s">
        <v>75</v>
      </c>
      <c r="C7" s="97">
        <v>692</v>
      </c>
      <c r="D7" s="97">
        <v>767891.45000000205</v>
      </c>
      <c r="E7" s="97">
        <v>392</v>
      </c>
      <c r="F7" s="97">
        <v>489326.11999999901</v>
      </c>
      <c r="G7" s="97">
        <v>35</v>
      </c>
      <c r="H7" s="97">
        <v>41772.04</v>
      </c>
      <c r="I7" s="97">
        <v>106</v>
      </c>
      <c r="J7" s="97">
        <v>74802.000000000102</v>
      </c>
      <c r="K7" s="97">
        <v>175</v>
      </c>
      <c r="L7" s="97">
        <v>149565.16</v>
      </c>
    </row>
    <row r="8" spans="1:12" ht="16.5" customHeight="1">
      <c r="A8" s="87">
        <v>3</v>
      </c>
      <c r="B8" s="91" t="s">
        <v>76</v>
      </c>
      <c r="C8" s="97">
        <v>198</v>
      </c>
      <c r="D8" s="97">
        <v>356694.27</v>
      </c>
      <c r="E8" s="97">
        <v>176</v>
      </c>
      <c r="F8" s="97">
        <v>317930.27</v>
      </c>
      <c r="G8" s="97">
        <v>15</v>
      </c>
      <c r="H8" s="97">
        <v>23393</v>
      </c>
      <c r="I8" s="97">
        <v>7</v>
      </c>
      <c r="J8" s="97">
        <v>5990.8</v>
      </c>
      <c r="K8" s="97"/>
      <c r="L8" s="97"/>
    </row>
    <row r="9" spans="1:12" ht="16.5" customHeight="1">
      <c r="A9" s="87">
        <v>4</v>
      </c>
      <c r="B9" s="91" t="s">
        <v>77</v>
      </c>
      <c r="C9" s="97">
        <v>494</v>
      </c>
      <c r="D9" s="97">
        <v>411197.17999999801</v>
      </c>
      <c r="E9" s="97">
        <v>216</v>
      </c>
      <c r="F9" s="97">
        <v>171395.85</v>
      </c>
      <c r="G9" s="97">
        <v>20</v>
      </c>
      <c r="H9" s="97">
        <v>18379.04</v>
      </c>
      <c r="I9" s="97">
        <v>99</v>
      </c>
      <c r="J9" s="97">
        <v>68811.200000000099</v>
      </c>
      <c r="K9" s="97">
        <v>175</v>
      </c>
      <c r="L9" s="97">
        <v>149565.16</v>
      </c>
    </row>
    <row r="10" spans="1:12" ht="19.5" customHeight="1">
      <c r="A10" s="87">
        <v>5</v>
      </c>
      <c r="B10" s="90" t="s">
        <v>78</v>
      </c>
      <c r="C10" s="97">
        <v>142</v>
      </c>
      <c r="D10" s="97">
        <v>115939.6</v>
      </c>
      <c r="E10" s="97">
        <v>117</v>
      </c>
      <c r="F10" s="97">
        <v>99348.380000000194</v>
      </c>
      <c r="G10" s="97">
        <v>13</v>
      </c>
      <c r="H10" s="97">
        <v>8392.6</v>
      </c>
      <c r="I10" s="97">
        <v>3</v>
      </c>
      <c r="J10" s="97">
        <v>2337.1999999999998</v>
      </c>
      <c r="K10" s="97">
        <v>10</v>
      </c>
      <c r="L10" s="97">
        <v>7048</v>
      </c>
    </row>
    <row r="11" spans="1:12" ht="19.5" customHeight="1">
      <c r="A11" s="87">
        <v>6</v>
      </c>
      <c r="B11" s="91" t="s">
        <v>79</v>
      </c>
      <c r="C11" s="97">
        <v>15</v>
      </c>
      <c r="D11" s="97">
        <v>26430</v>
      </c>
      <c r="E11" s="97">
        <v>15</v>
      </c>
      <c r="F11" s="97">
        <v>26430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127</v>
      </c>
      <c r="D12" s="97">
        <v>89509.600000000195</v>
      </c>
      <c r="E12" s="97">
        <v>102</v>
      </c>
      <c r="F12" s="97">
        <v>72918.380000000107</v>
      </c>
      <c r="G12" s="97">
        <v>13</v>
      </c>
      <c r="H12" s="97">
        <v>8392.6</v>
      </c>
      <c r="I12" s="97">
        <v>3</v>
      </c>
      <c r="J12" s="97">
        <v>2337.1999999999998</v>
      </c>
      <c r="K12" s="97">
        <v>10</v>
      </c>
      <c r="L12" s="97">
        <v>7048</v>
      </c>
    </row>
    <row r="13" spans="1:12" ht="15" customHeight="1">
      <c r="A13" s="87">
        <v>8</v>
      </c>
      <c r="B13" s="90" t="s">
        <v>18</v>
      </c>
      <c r="C13" s="97">
        <v>208</v>
      </c>
      <c r="D13" s="97">
        <v>146598.39999999999</v>
      </c>
      <c r="E13" s="97">
        <v>181</v>
      </c>
      <c r="F13" s="97">
        <v>125454</v>
      </c>
      <c r="G13" s="97">
        <v>22</v>
      </c>
      <c r="H13" s="97">
        <v>11629.2</v>
      </c>
      <c r="I13" s="97">
        <v>6</v>
      </c>
      <c r="J13" s="97">
        <v>3876.4</v>
      </c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640</v>
      </c>
      <c r="G14" s="97"/>
      <c r="H14" s="97"/>
      <c r="I14" s="97">
        <v>1</v>
      </c>
      <c r="J14" s="97">
        <v>640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89</v>
      </c>
      <c r="D15" s="97">
        <v>34006.6000000001</v>
      </c>
      <c r="E15" s="97">
        <v>74</v>
      </c>
      <c r="F15" s="97">
        <v>27793.599999999999</v>
      </c>
      <c r="G15" s="97">
        <v>3</v>
      </c>
      <c r="H15" s="97">
        <v>1025.4000000000001</v>
      </c>
      <c r="I15" s="97"/>
      <c r="J15" s="97"/>
      <c r="K15" s="97">
        <v>12</v>
      </c>
      <c r="L15" s="97">
        <v>4757.3999999999996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4</v>
      </c>
      <c r="F16" s="97">
        <v>3524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84</v>
      </c>
      <c r="D17" s="97">
        <v>29601.599999999999</v>
      </c>
      <c r="E17" s="97">
        <v>70</v>
      </c>
      <c r="F17" s="97">
        <v>24269.599999999999</v>
      </c>
      <c r="G17" s="97">
        <v>3</v>
      </c>
      <c r="H17" s="97">
        <v>1025.4000000000001</v>
      </c>
      <c r="I17" s="97"/>
      <c r="J17" s="97"/>
      <c r="K17" s="97">
        <v>11</v>
      </c>
      <c r="L17" s="97">
        <v>3876.4</v>
      </c>
    </row>
    <row r="18" spans="1:12" ht="21" customHeight="1">
      <c r="A18" s="87">
        <v>13</v>
      </c>
      <c r="B18" s="99" t="s">
        <v>107</v>
      </c>
      <c r="C18" s="97">
        <v>82</v>
      </c>
      <c r="D18" s="97">
        <v>14448.4</v>
      </c>
      <c r="E18" s="97">
        <v>18</v>
      </c>
      <c r="F18" s="97">
        <v>3612.1</v>
      </c>
      <c r="G18" s="97">
        <v>2</v>
      </c>
      <c r="H18" s="97">
        <v>352.4</v>
      </c>
      <c r="I18" s="97">
        <v>31</v>
      </c>
      <c r="J18" s="97">
        <v>11803.8</v>
      </c>
      <c r="K18" s="97">
        <v>33</v>
      </c>
      <c r="L18" s="97">
        <v>5814.6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264.3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5</v>
      </c>
      <c r="D38" s="96">
        <f t="shared" si="3"/>
        <v>3524</v>
      </c>
      <c r="E38" s="96">
        <f t="shared" si="3"/>
        <v>3</v>
      </c>
      <c r="F38" s="96">
        <f t="shared" si="3"/>
        <v>2114.4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5</v>
      </c>
      <c r="D39" s="97">
        <f t="shared" si="4"/>
        <v>3524</v>
      </c>
      <c r="E39" s="97">
        <f t="shared" si="4"/>
        <v>3</v>
      </c>
      <c r="F39" s="97">
        <f t="shared" si="4"/>
        <v>2114.4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3524</v>
      </c>
      <c r="E43" s="97">
        <v>3</v>
      </c>
      <c r="F43" s="97">
        <v>2114.4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3</v>
      </c>
      <c r="F45" s="97">
        <v>2114.4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4</v>
      </c>
      <c r="D49" s="96">
        <f t="shared" si="5"/>
        <v>137.44</v>
      </c>
      <c r="E49" s="96">
        <f t="shared" si="5"/>
        <v>4</v>
      </c>
      <c r="F49" s="96">
        <f t="shared" si="5"/>
        <v>137.43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3</v>
      </c>
      <c r="D50" s="97">
        <v>31.72</v>
      </c>
      <c r="E50" s="97">
        <v>3</v>
      </c>
      <c r="F50" s="97">
        <v>31.71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105.72</v>
      </c>
      <c r="E51" s="97">
        <v>1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310</v>
      </c>
      <c r="D54" s="96">
        <v>109243.999999999</v>
      </c>
      <c r="E54" s="96">
        <v>180</v>
      </c>
      <c r="F54" s="96">
        <v>64109.400000000198</v>
      </c>
      <c r="G54" s="96"/>
      <c r="H54" s="96"/>
      <c r="I54" s="96">
        <v>308</v>
      </c>
      <c r="J54" s="96">
        <v>108538.899999999</v>
      </c>
      <c r="K54" s="97">
        <v>2</v>
      </c>
      <c r="L54" s="96">
        <v>1057.2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1536</v>
      </c>
      <c r="D55" s="96">
        <f t="shared" si="6"/>
        <v>1192758.9900000012</v>
      </c>
      <c r="E55" s="96">
        <f t="shared" si="6"/>
        <v>973</v>
      </c>
      <c r="F55" s="96">
        <f t="shared" si="6"/>
        <v>812799.72999999952</v>
      </c>
      <c r="G55" s="96">
        <f t="shared" si="6"/>
        <v>75</v>
      </c>
      <c r="H55" s="96">
        <f t="shared" si="6"/>
        <v>63171.64</v>
      </c>
      <c r="I55" s="96">
        <f t="shared" si="6"/>
        <v>455</v>
      </c>
      <c r="J55" s="96">
        <f t="shared" si="6"/>
        <v>201998.29999999912</v>
      </c>
      <c r="K55" s="96">
        <f t="shared" si="6"/>
        <v>236</v>
      </c>
      <c r="L55" s="96">
        <f t="shared" si="6"/>
        <v>171061.56000000003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Гадяцький районний суд Полтавської області,_x000D_
 Початок періоду: 01.01.2018, Кінець періоду: 31.12.2018&amp;L66BE8AE3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234</v>
      </c>
      <c r="F4" s="93">
        <f>SUM(F5:F24)</f>
        <v>169299.56000000003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30</v>
      </c>
      <c r="F5" s="95">
        <v>18855.13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160</v>
      </c>
      <c r="F7" s="95">
        <v>100319.34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1409.6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34</v>
      </c>
      <c r="F13" s="95">
        <v>45069.48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1707.81</v>
      </c>
    </row>
    <row r="18" spans="1:11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11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11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11" ht="68.25" customHeight="1">
      <c r="A23" s="67">
        <v>20</v>
      </c>
      <c r="B23" s="142" t="s">
        <v>102</v>
      </c>
      <c r="C23" s="143"/>
      <c r="D23" s="144"/>
      <c r="E23" s="94">
        <v>3</v>
      </c>
      <c r="F23" s="95">
        <v>1057.2</v>
      </c>
    </row>
    <row r="24" spans="1:11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Гадяцький районний суд Полтавської області,_x000D_
 Початок періоду: 01.01.2018, Кінець періоду: 31.12.2018&amp;L66BE8AE3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2019-03-20T10:50:32Z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66BE8AE3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