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fullCalcOnLoad="1"/>
</workbook>
</file>

<file path=xl/sharedStrings.xml><?xml version="1.0" encoding="utf-8"?>
<sst xmlns="http://schemas.openxmlformats.org/spreadsheetml/2006/main" count="146" uniqueCount="125">
  <si>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</si>
  <si>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</si>
  <si>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</si>
  <si>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</si>
  <si>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</si>
  <si>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</si>
  <si>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</si>
  <si>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</si>
  <si>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</si>
  <si>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</si>
  <si>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</si>
  <si>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</si>
  <si>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</si>
  <si>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</si>
  <si>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</si>
  <si>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</si>
  <si>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</si>
  <si>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</si>
  <si>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</si>
  <si>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</si>
  <si>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</si>
  <si>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</si>
  <si>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</si>
  <si>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</si>
  <si>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</si>
  <si>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</si>
  <si>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</si>
  <si>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</si>
  <si>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</si>
  <si>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</si>
  <si>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</si>
  <si>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</si>
  <si>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</si>
  <si>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</si>
  <si>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</si>
  <si>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</si>
  <si>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</si>
  <si>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</si>
  <si>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</si>
  <si>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</si>
  <si>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</si>
  <si>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</si>
  <si>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</si>
  <si>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</si>
  <si>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</si>
  <si>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</si>
  <si>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</si>
  <si>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</si>
  <si>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</si>
  <si>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</si>
  <si>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</si>
  <si>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</si>
  <si>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</si>
  <si>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</si>
  <si>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</si>
  <si>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</si>
  <si>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</si>
  <si>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</si>
  <si>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</si>
  <si>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</si>
  <si>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</si>
  <si>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</si>
  <si>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</si>
  <si>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</si>
  <si>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</si>
  <si>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</si>
  <si>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</si>
  <si>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</si>
  <si>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</si>
  <si>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</si>
  <si>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</si>
  <si>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</si>
  <si>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</si>
  <si>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</si>
  <si>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</si>
  <si>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</si>
  <si>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</si>
  <si>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</si>
  <si>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</si>
  <si>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</si>
  <si>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</si>
  <si>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</si>
  <si>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</si>
  <si>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</si>
  <si>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</si>
  <si>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</si>
  <si>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</si>
  <si>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</si>
  <si>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</si>
  <si>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</si>
  <si>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</si>
  <si>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</si>
  <si>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</si>
  <si>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</si>
  <si>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</si>
  <si>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</si>
  <si>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</si>
  <si>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</si>
  <si>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(у редакції наказу Державної судової адміністрації України від 13.03.2018 № 108)</t>
  </si>
  <si>
    <t xml:space="preserve">Розділ 2. Пільги щодо сплати судового збору 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</si>
  <si>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</si>
  <si>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</si>
  <si>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</si>
  <si>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</si>
  <si>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</si>
  <si>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1. За подання до суду, усього (сума рядків 2, 5, 8-10, 13, 14, 15, 18, 19):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</si>
  <si>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</si>
  <si>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</si>
  <si>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</si>
  <si>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 xml:space="preserve">2. За подання до господарського суду, усього (сума рядків 23-32): </t>
  </si>
  <si>
    <t>3. За подання до адміністративного суду, усього (сума рядків 34, 41-43):</t>
  </si>
  <si>
    <t>4. За видачу судами документів, усього (сума рядків 45-48):</t>
  </si>
  <si>
    <t>5. Судом ухвалено постанову про накладення адміністративного стягнення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</si>
  <si>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</si>
  <si>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</si>
  <si>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r>
      <t xml:space="preserve">УСЬОГО </t>
    </r>
    <r>
      <rPr>
        <b/>
        <i/>
        <sz val="11"/>
        <rFont val="Times New Roman"/>
        <family val="1"/>
      </rPr>
      <t>(сума рядків 1, 22, 33, 44, 49)</t>
    </r>
  </si>
  <si>
    <t>Львівський апеляційний адміністративний суд </t>
  </si>
  <si>
    <t>79005, м. Львів, вул. Саксаганського, буд. 13</t>
  </si>
  <si>
    <t>три квартали 2018 року</t>
  </si>
  <si>
    <t>С.І. Богаченко</t>
  </si>
  <si>
    <t>Н.Г. Левко</t>
  </si>
  <si>
    <t>(032) 236-75-22</t>
  </si>
  <si>
    <t>(032) 261-45-14</t>
  </si>
  <si>
    <t>4 жовтня 2018 року</t>
  </si>
  <si>
    <t>stat@apladm.lv.court.gov.ua</t>
  </si>
</sst>
</file>

<file path=xl/styles.xml><?xml version="1.0" encoding="utf-8"?>
<styleSheet xmlns="http://schemas.openxmlformats.org/spreadsheetml/2006/main">
  <numFmts count="5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&quot;Так&quot;;&quot;Так&quot;;&quot;Ні&quot;"/>
    <numFmt numFmtId="205" formatCode="&quot;True&quot;;&quot;True&quot;;&quot;False&quot;"/>
    <numFmt numFmtId="206" formatCode="&quot;Увімк&quot;;&quot;Увімк&quot;;&quot;Вимк&quot;"/>
    <numFmt numFmtId="207" formatCode="[$¥€-2]\ ###,000_);[Red]\([$€-2]\ ###,000\)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  <numFmt numFmtId="212" formatCode="_(* #,##0.000_);_(* \(#,##0.000\);_(* &quot;-&quot;??_);_(@_)"/>
  </numFmts>
  <fonts count="75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9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9" fontId="0" fillId="0" borderId="0" applyFont="0" applyFill="0" applyBorder="0" applyAlignment="0" applyProtection="0"/>
    <xf numFmtId="0" fontId="50" fillId="27" borderId="0" applyNumberFormat="0" applyBorder="0" applyAlignment="0" applyProtection="0"/>
    <xf numFmtId="0" fontId="51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0" borderId="5" applyNumberFormat="0" applyFill="0" applyAlignment="0" applyProtection="0"/>
    <xf numFmtId="0" fontId="56" fillId="28" borderId="6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62" fillId="31" borderId="0" applyNumberFormat="0" applyBorder="0" applyAlignment="0" applyProtection="0"/>
    <xf numFmtId="0" fontId="0" fillId="32" borderId="8" applyNumberFormat="0" applyFont="0" applyAlignment="0" applyProtection="0"/>
    <xf numFmtId="0" fontId="63" fillId="30" borderId="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203" fontId="0" fillId="0" borderId="0" applyFont="0" applyFill="0" applyBorder="0" applyAlignment="0" applyProtection="0"/>
  </cellStyleXfs>
  <cellXfs count="185">
    <xf numFmtId="0" fontId="0" fillId="0" borderId="0" xfId="0" applyAlignment="1">
      <alignment/>
    </xf>
    <xf numFmtId="0" fontId="0" fillId="0" borderId="0" xfId="57" applyFont="1">
      <alignment/>
      <protection/>
    </xf>
    <xf numFmtId="0" fontId="0" fillId="0" borderId="0" xfId="57" applyNumberFormat="1" applyFont="1" applyFill="1" applyBorder="1" applyAlignment="1" applyProtection="1">
      <alignment/>
      <protection/>
    </xf>
    <xf numFmtId="0" fontId="0" fillId="0" borderId="10" xfId="57" applyNumberFormat="1" applyFont="1" applyFill="1" applyBorder="1" applyAlignment="1" applyProtection="1">
      <alignment/>
      <protection/>
    </xf>
    <xf numFmtId="0" fontId="0" fillId="0" borderId="11" xfId="57" applyNumberFormat="1" applyFont="1" applyFill="1" applyBorder="1" applyAlignment="1" applyProtection="1">
      <alignment/>
      <protection/>
    </xf>
    <xf numFmtId="0" fontId="0" fillId="0" borderId="12" xfId="57" applyNumberFormat="1" applyFont="1" applyFill="1" applyBorder="1" applyAlignment="1" applyProtection="1">
      <alignment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3" fillId="0" borderId="0" xfId="57" applyNumberFormat="1" applyFont="1" applyFill="1" applyBorder="1" applyAlignment="1" applyProtection="1">
      <alignment/>
      <protection/>
    </xf>
    <xf numFmtId="0" fontId="0" fillId="0" borderId="13" xfId="57" applyNumberFormat="1" applyFont="1" applyFill="1" applyBorder="1" applyAlignment="1" applyProtection="1">
      <alignment/>
      <protection/>
    </xf>
    <xf numFmtId="0" fontId="0" fillId="0" borderId="14" xfId="57" applyNumberFormat="1" applyFont="1" applyFill="1" applyBorder="1" applyAlignment="1" applyProtection="1">
      <alignment/>
      <protection/>
    </xf>
    <xf numFmtId="0" fontId="0" fillId="0" borderId="15" xfId="57" applyNumberFormat="1" applyFont="1" applyFill="1" applyBorder="1" applyAlignment="1" applyProtection="1">
      <alignment/>
      <protection/>
    </xf>
    <xf numFmtId="0" fontId="7" fillId="0" borderId="16" xfId="57" applyNumberFormat="1" applyFont="1" applyFill="1" applyBorder="1" applyAlignment="1" applyProtection="1">
      <alignment/>
      <protection/>
    </xf>
    <xf numFmtId="0" fontId="7" fillId="0" borderId="15" xfId="57" applyNumberFormat="1" applyFont="1" applyFill="1" applyBorder="1" applyAlignment="1" applyProtection="1">
      <alignment/>
      <protection/>
    </xf>
    <xf numFmtId="0" fontId="0" fillId="0" borderId="17" xfId="57" applyNumberFormat="1" applyFont="1" applyFill="1" applyBorder="1" applyAlignment="1" applyProtection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8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6" fillId="0" borderId="0" xfId="0" applyNumberFormat="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5" xfId="0" applyFont="1" applyBorder="1" applyAlignment="1">
      <alignment horizontal="center" vertical="top"/>
    </xf>
    <xf numFmtId="0" fontId="0" fillId="0" borderId="0" xfId="58" applyAlignment="1">
      <alignment vertical="center"/>
      <protection/>
    </xf>
    <xf numFmtId="0" fontId="4" fillId="0" borderId="0" xfId="58" applyFont="1" applyAlignment="1">
      <alignment horizontal="left" vertical="center" wrapText="1"/>
      <protection/>
    </xf>
    <xf numFmtId="0" fontId="0" fillId="0" borderId="0" xfId="58" applyAlignment="1">
      <alignment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7" fillId="0" borderId="18" xfId="58" applyFont="1" applyBorder="1" applyAlignment="1">
      <alignment horizontal="center" vertical="center" wrapText="1"/>
      <protection/>
    </xf>
    <xf numFmtId="0" fontId="5" fillId="0" borderId="18" xfId="58" applyFont="1" applyBorder="1" applyAlignment="1">
      <alignment horizontal="center" vertical="center"/>
      <protection/>
    </xf>
    <xf numFmtId="0" fontId="0" fillId="0" borderId="0" xfId="58">
      <alignment/>
      <protection/>
    </xf>
    <xf numFmtId="0" fontId="2" fillId="0" borderId="0" xfId="58" applyFont="1" applyBorder="1" applyAlignment="1">
      <alignment wrapText="1"/>
      <protection/>
    </xf>
    <xf numFmtId="0" fontId="2" fillId="0" borderId="0" xfId="58" applyFont="1" applyBorder="1" applyAlignment="1">
      <alignment horizontal="left" wrapText="1"/>
      <protection/>
    </xf>
    <xf numFmtId="0" fontId="4" fillId="0" borderId="0" xfId="58" applyFont="1" applyAlignment="1">
      <alignment/>
      <protection/>
    </xf>
    <xf numFmtId="0" fontId="10" fillId="0" borderId="0" xfId="58" applyFont="1" applyBorder="1" applyAlignment="1">
      <alignment horizontal="center" wrapText="1"/>
      <protection/>
    </xf>
    <xf numFmtId="0" fontId="2" fillId="0" borderId="0" xfId="58" applyFont="1" applyBorder="1" applyAlignment="1">
      <alignment/>
      <protection/>
    </xf>
    <xf numFmtId="49" fontId="11" fillId="0" borderId="0" xfId="58" applyNumberFormat="1" applyFont="1" applyBorder="1" applyAlignment="1">
      <alignment horizontal="center" vertical="top"/>
      <protection/>
    </xf>
    <xf numFmtId="0" fontId="0" fillId="0" borderId="0" xfId="58" applyBorder="1">
      <alignment/>
      <protection/>
    </xf>
    <xf numFmtId="0" fontId="3" fillId="0" borderId="0" xfId="58" applyFont="1" applyAlignment="1">
      <alignment horizontal="left"/>
      <protection/>
    </xf>
    <xf numFmtId="0" fontId="0" fillId="0" borderId="0" xfId="58" applyFont="1" applyAlignment="1">
      <alignment horizontal="left"/>
      <protection/>
    </xf>
    <xf numFmtId="49" fontId="3" fillId="0" borderId="0" xfId="58" applyNumberFormat="1" applyFont="1" applyBorder="1" applyAlignment="1">
      <alignment/>
      <protection/>
    </xf>
    <xf numFmtId="49" fontId="0" fillId="0" borderId="0" xfId="58" applyNumberFormat="1" applyAlignment="1">
      <alignment/>
      <protection/>
    </xf>
    <xf numFmtId="49" fontId="3" fillId="0" borderId="0" xfId="58" applyNumberFormat="1" applyFont="1" applyAlignment="1">
      <alignment horizontal="left"/>
      <protection/>
    </xf>
    <xf numFmtId="0" fontId="0" fillId="0" borderId="0" xfId="58" applyBorder="1" applyAlignment="1">
      <alignment horizontal="left"/>
      <protection/>
    </xf>
    <xf numFmtId="0" fontId="3" fillId="0" borderId="0" xfId="58" applyFont="1" applyBorder="1">
      <alignment/>
      <protection/>
    </xf>
    <xf numFmtId="0" fontId="0" fillId="0" borderId="0" xfId="58" applyFont="1" applyBorder="1">
      <alignment/>
      <protection/>
    </xf>
    <xf numFmtId="0" fontId="9" fillId="0" borderId="0" xfId="58" applyFont="1" applyAlignment="1">
      <alignment/>
      <protection/>
    </xf>
    <xf numFmtId="0" fontId="0" fillId="0" borderId="0" xfId="58" applyBorder="1" applyAlignment="1">
      <alignment wrapText="1"/>
      <protection/>
    </xf>
    <xf numFmtId="0" fontId="5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left" vertical="center" wrapText="1"/>
    </xf>
    <xf numFmtId="0" fontId="67" fillId="0" borderId="20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68" fillId="0" borderId="20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" fontId="69" fillId="0" borderId="0" xfId="0" applyNumberFormat="1" applyFont="1" applyFill="1" applyAlignment="1">
      <alignment wrapText="1"/>
    </xf>
    <xf numFmtId="49" fontId="4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1" fontId="1" fillId="0" borderId="0" xfId="0" applyNumberFormat="1" applyFont="1" applyFill="1" applyAlignment="1">
      <alignment wrapText="1"/>
    </xf>
    <xf numFmtId="1" fontId="7" fillId="0" borderId="18" xfId="0" applyNumberFormat="1" applyFont="1" applyFill="1" applyBorder="1" applyAlignment="1">
      <alignment horizontal="right" vertical="center" wrapText="1"/>
    </xf>
    <xf numFmtId="1" fontId="3" fillId="0" borderId="18" xfId="0" applyNumberFormat="1" applyFont="1" applyFill="1" applyBorder="1" applyAlignment="1">
      <alignment horizontal="right" vertical="center" wrapText="1"/>
    </xf>
    <xf numFmtId="1" fontId="1" fillId="0" borderId="18" xfId="49" applyNumberFormat="1" applyFont="1" applyBorder="1" applyAlignment="1">
      <alignment horizontal="right" vertical="center" wrapText="1"/>
      <protection/>
    </xf>
    <xf numFmtId="0" fontId="66" fillId="0" borderId="18" xfId="0" applyNumberFormat="1" applyFont="1" applyFill="1" applyBorder="1" applyAlignment="1" applyProtection="1">
      <alignment horizontal="right" vertical="center" wrapText="1"/>
      <protection/>
    </xf>
    <xf numFmtId="1" fontId="1" fillId="0" borderId="18" xfId="49" applyNumberFormat="1" applyFont="1" applyBorder="1" applyAlignment="1">
      <alignment horizontal="right" vertical="center"/>
      <protection/>
    </xf>
    <xf numFmtId="3" fontId="7" fillId="0" borderId="18" xfId="0" applyNumberFormat="1" applyFont="1" applyFill="1" applyBorder="1" applyAlignment="1">
      <alignment horizontal="right" vertical="center" wrapText="1"/>
    </xf>
    <xf numFmtId="3" fontId="3" fillId="0" borderId="18" xfId="0" applyNumberFormat="1" applyFont="1" applyFill="1" applyBorder="1" applyAlignment="1">
      <alignment horizontal="right" vertical="center" wrapText="1"/>
    </xf>
    <xf numFmtId="3" fontId="1" fillId="0" borderId="18" xfId="49" applyNumberFormat="1" applyFont="1" applyBorder="1" applyAlignment="1">
      <alignment horizontal="right" vertical="center" wrapText="1"/>
      <protection/>
    </xf>
    <xf numFmtId="3" fontId="66" fillId="0" borderId="18" xfId="0" applyNumberFormat="1" applyFont="1" applyFill="1" applyBorder="1" applyAlignment="1" applyProtection="1">
      <alignment horizontal="right" vertical="center" wrapText="1"/>
      <protection/>
    </xf>
    <xf numFmtId="3" fontId="1" fillId="0" borderId="18" xfId="49" applyNumberFormat="1" applyFont="1" applyBorder="1" applyAlignment="1">
      <alignment horizontal="right" vertical="center"/>
      <protection/>
    </xf>
    <xf numFmtId="0" fontId="5" fillId="0" borderId="10" xfId="0" applyFont="1" applyBorder="1" applyAlignment="1">
      <alignment horizontal="center" vertical="top" wrapText="1"/>
    </xf>
    <xf numFmtId="0" fontId="0" fillId="0" borderId="12" xfId="57" applyNumberFormat="1" applyFont="1" applyFill="1" applyBorder="1" applyAlignment="1" applyProtection="1">
      <alignment horizontal="left"/>
      <protection/>
    </xf>
    <xf numFmtId="0" fontId="7" fillId="0" borderId="18" xfId="58" applyNumberFormat="1" applyFont="1" applyFill="1" applyBorder="1" applyAlignment="1" applyProtection="1">
      <alignment horizontal="center"/>
      <protection/>
    </xf>
    <xf numFmtId="0" fontId="9" fillId="0" borderId="16" xfId="58" applyNumberFormat="1" applyFont="1" applyFill="1" applyBorder="1" applyAlignment="1" applyProtection="1">
      <alignment/>
      <protection/>
    </xf>
    <xf numFmtId="0" fontId="9" fillId="0" borderId="15" xfId="58" applyNumberFormat="1" applyFont="1" applyFill="1" applyBorder="1" applyAlignment="1" applyProtection="1">
      <alignment/>
      <protection/>
    </xf>
    <xf numFmtId="0" fontId="0" fillId="0" borderId="17" xfId="58" applyNumberFormat="1" applyFont="1" applyFill="1" applyBorder="1" applyAlignment="1" applyProtection="1">
      <alignment/>
      <protection/>
    </xf>
    <xf numFmtId="0" fontId="0" fillId="0" borderId="21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left" wrapText="1"/>
      <protection/>
    </xf>
    <xf numFmtId="0" fontId="0" fillId="0" borderId="12" xfId="58" applyFont="1" applyBorder="1">
      <alignment/>
      <protection/>
    </xf>
    <xf numFmtId="0" fontId="0" fillId="0" borderId="11" xfId="58" applyFont="1" applyBorder="1">
      <alignment/>
      <protection/>
    </xf>
    <xf numFmtId="0" fontId="0" fillId="0" borderId="22" xfId="58" applyFont="1" applyBorder="1">
      <alignment/>
      <protection/>
    </xf>
    <xf numFmtId="0" fontId="0" fillId="0" borderId="12" xfId="58" applyNumberFormat="1" applyFont="1" applyFill="1" applyBorder="1" applyAlignment="1" applyProtection="1">
      <alignment/>
      <protection/>
    </xf>
    <xf numFmtId="0" fontId="0" fillId="0" borderId="0" xfId="58" applyNumberFormat="1" applyFont="1" applyFill="1" applyBorder="1" applyAlignment="1" applyProtection="1">
      <alignment/>
      <protection/>
    </xf>
    <xf numFmtId="0" fontId="0" fillId="0" borderId="11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/>
      <protection/>
    </xf>
    <xf numFmtId="0" fontId="1" fillId="0" borderId="12" xfId="58" applyNumberFormat="1" applyFont="1" applyFill="1" applyBorder="1" applyAlignment="1" applyProtection="1">
      <alignment/>
      <protection/>
    </xf>
    <xf numFmtId="0" fontId="1" fillId="0" borderId="0" xfId="58" applyNumberFormat="1" applyFont="1" applyFill="1" applyBorder="1" applyAlignment="1" applyProtection="1">
      <alignment/>
      <protection/>
    </xf>
    <xf numFmtId="0" fontId="0" fillId="0" borderId="22" xfId="58" applyNumberFormat="1" applyFont="1" applyFill="1" applyBorder="1" applyAlignment="1" applyProtection="1">
      <alignment/>
      <protection/>
    </xf>
    <xf numFmtId="0" fontId="1" fillId="0" borderId="22" xfId="58" applyNumberFormat="1" applyFont="1" applyFill="1" applyBorder="1" applyAlignment="1" applyProtection="1">
      <alignment wrapText="1"/>
      <protection/>
    </xf>
    <xf numFmtId="0" fontId="1" fillId="0" borderId="23" xfId="58" applyNumberFormat="1" applyFont="1" applyFill="1" applyBorder="1" applyAlignment="1" applyProtection="1">
      <alignment wrapText="1"/>
      <protection/>
    </xf>
    <xf numFmtId="0" fontId="7" fillId="0" borderId="0" xfId="58" applyNumberFormat="1" applyFont="1" applyFill="1" applyBorder="1" applyAlignment="1" applyProtection="1">
      <alignment horizontal="center"/>
      <protection/>
    </xf>
    <xf numFmtId="0" fontId="0" fillId="0" borderId="0" xfId="58" applyFont="1">
      <alignment/>
      <protection/>
    </xf>
    <xf numFmtId="0" fontId="9" fillId="0" borderId="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70" fillId="0" borderId="20" xfId="0" applyFont="1" applyFill="1" applyBorder="1" applyAlignment="1">
      <alignment horizontal="left" vertical="center" wrapText="1"/>
    </xf>
    <xf numFmtId="0" fontId="6" fillId="0" borderId="0" xfId="58" applyNumberFormat="1" applyFont="1" applyFill="1" applyBorder="1" applyAlignment="1" applyProtection="1">
      <alignment/>
      <protection/>
    </xf>
    <xf numFmtId="0" fontId="8" fillId="0" borderId="15" xfId="58" applyNumberFormat="1" applyFont="1" applyFill="1" applyBorder="1" applyAlignment="1" applyProtection="1">
      <alignment horizontal="center"/>
      <protection/>
    </xf>
    <xf numFmtId="0" fontId="8" fillId="0" borderId="0" xfId="58" applyNumberFormat="1" applyFont="1" applyFill="1" applyBorder="1" applyAlignment="1" applyProtection="1">
      <alignment horizontal="center"/>
      <protection/>
    </xf>
    <xf numFmtId="0" fontId="0" fillId="0" borderId="10" xfId="58" applyNumberFormat="1" applyFont="1" applyFill="1" applyBorder="1" applyAlignment="1" applyProtection="1">
      <alignment/>
      <protection/>
    </xf>
    <xf numFmtId="0" fontId="3" fillId="0" borderId="0" xfId="58" applyNumberFormat="1" applyFont="1" applyFill="1" applyBorder="1" applyAlignment="1" applyProtection="1">
      <alignment/>
      <protection/>
    </xf>
    <xf numFmtId="0" fontId="14" fillId="0" borderId="20" xfId="0" applyFont="1" applyFill="1" applyBorder="1" applyAlignment="1">
      <alignment horizontal="left" vertical="center" wrapText="1"/>
    </xf>
    <xf numFmtId="0" fontId="3" fillId="0" borderId="13" xfId="57" applyNumberFormat="1" applyFont="1" applyFill="1" applyBorder="1" applyAlignment="1" applyProtection="1">
      <alignment horizontal="left" vertical="center" wrapText="1"/>
      <protection/>
    </xf>
    <xf numFmtId="0" fontId="3" fillId="0" borderId="10" xfId="57" applyNumberFormat="1" applyFont="1" applyFill="1" applyBorder="1" applyAlignment="1" applyProtection="1">
      <alignment horizontal="left" vertical="center"/>
      <protection/>
    </xf>
    <xf numFmtId="0" fontId="3" fillId="0" borderId="14" xfId="57" applyNumberFormat="1" applyFont="1" applyFill="1" applyBorder="1" applyAlignment="1" applyProtection="1">
      <alignment horizontal="left" vertical="center"/>
      <protection/>
    </xf>
    <xf numFmtId="0" fontId="8" fillId="0" borderId="12" xfId="57" applyNumberFormat="1" applyFont="1" applyFill="1" applyBorder="1" applyAlignment="1" applyProtection="1">
      <alignment horizontal="center"/>
      <protection/>
    </xf>
    <xf numFmtId="0" fontId="8" fillId="0" borderId="0" xfId="57" applyNumberFormat="1" applyFont="1" applyFill="1" applyBorder="1" applyAlignment="1" applyProtection="1">
      <alignment horizontal="center"/>
      <protection/>
    </xf>
    <xf numFmtId="0" fontId="8" fillId="0" borderId="11" xfId="57" applyNumberFormat="1" applyFont="1" applyFill="1" applyBorder="1" applyAlignment="1" applyProtection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 wrapText="1"/>
      <protection/>
    </xf>
    <xf numFmtId="0" fontId="1" fillId="0" borderId="0" xfId="58" applyNumberFormat="1" applyFont="1" applyFill="1" applyBorder="1" applyAlignment="1" applyProtection="1">
      <alignment horizontal="left" wrapText="1"/>
      <protection/>
    </xf>
    <xf numFmtId="0" fontId="1" fillId="0" borderId="11" xfId="58" applyNumberFormat="1" applyFont="1" applyFill="1" applyBorder="1" applyAlignment="1" applyProtection="1">
      <alignment horizontal="left" wrapText="1"/>
      <protection/>
    </xf>
    <xf numFmtId="0" fontId="1" fillId="0" borderId="22" xfId="58" applyNumberFormat="1" applyFont="1" applyFill="1" applyBorder="1" applyAlignment="1" applyProtection="1">
      <alignment horizontal="center" wrapText="1"/>
      <protection/>
    </xf>
    <xf numFmtId="0" fontId="1" fillId="0" borderId="13" xfId="58" applyNumberFormat="1" applyFont="1" applyFill="1" applyBorder="1" applyAlignment="1" applyProtection="1">
      <alignment horizontal="left" wrapText="1"/>
      <protection/>
    </xf>
    <xf numFmtId="0" fontId="1" fillId="0" borderId="10" xfId="58" applyNumberFormat="1" applyFont="1" applyFill="1" applyBorder="1" applyAlignment="1" applyProtection="1">
      <alignment horizontal="left" wrapText="1"/>
      <protection/>
    </xf>
    <xf numFmtId="0" fontId="1" fillId="0" borderId="14" xfId="58" applyNumberFormat="1" applyFont="1" applyFill="1" applyBorder="1" applyAlignment="1" applyProtection="1">
      <alignment horizontal="left" wrapText="1"/>
      <protection/>
    </xf>
    <xf numFmtId="0" fontId="3" fillId="0" borderId="12" xfId="57" applyNumberFormat="1" applyFont="1" applyFill="1" applyBorder="1" applyAlignment="1" applyProtection="1">
      <alignment/>
      <protection/>
    </xf>
    <xf numFmtId="0" fontId="0" fillId="0" borderId="0" xfId="57" applyFont="1" applyBorder="1">
      <alignment/>
      <protection/>
    </xf>
    <xf numFmtId="0" fontId="3" fillId="0" borderId="10" xfId="57" applyNumberFormat="1" applyFont="1" applyFill="1" applyBorder="1" applyAlignment="1" applyProtection="1">
      <alignment horizontal="left" vertical="center" wrapText="1"/>
      <protection/>
    </xf>
    <xf numFmtId="0" fontId="3" fillId="0" borderId="13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3" fillId="0" borderId="0" xfId="58" applyFont="1" applyBorder="1" applyAlignment="1">
      <alignment horizontal="center"/>
      <protection/>
    </xf>
    <xf numFmtId="0" fontId="3" fillId="0" borderId="0" xfId="58" applyFont="1" applyAlignment="1">
      <alignment horizontal="center"/>
      <protection/>
    </xf>
    <xf numFmtId="0" fontId="1" fillId="0" borderId="12" xfId="58" applyNumberFormat="1" applyFont="1" applyFill="1" applyBorder="1" applyAlignment="1" applyProtection="1">
      <alignment horizontal="left"/>
      <protection/>
    </xf>
    <xf numFmtId="0" fontId="1" fillId="0" borderId="0" xfId="58" applyNumberFormat="1" applyFont="1" applyFill="1" applyBorder="1" applyAlignment="1" applyProtection="1">
      <alignment horizontal="left"/>
      <protection/>
    </xf>
    <xf numFmtId="0" fontId="1" fillId="0" borderId="11" xfId="58" applyNumberFormat="1" applyFont="1" applyFill="1" applyBorder="1" applyAlignment="1" applyProtection="1">
      <alignment horizontal="left"/>
      <protection/>
    </xf>
    <xf numFmtId="0" fontId="6" fillId="0" borderId="0" xfId="58" applyNumberFormat="1" applyFont="1" applyFill="1" applyBorder="1" applyAlignment="1" applyProtection="1">
      <alignment horizontal="center" vertical="center" wrapText="1"/>
      <protection/>
    </xf>
    <xf numFmtId="0" fontId="6" fillId="0" borderId="0" xfId="58" applyNumberFormat="1" applyFont="1" applyFill="1" applyBorder="1" applyAlignment="1" applyProtection="1">
      <alignment horizontal="center"/>
      <protection/>
    </xf>
    <xf numFmtId="0" fontId="7" fillId="0" borderId="19" xfId="58" applyNumberFormat="1" applyFont="1" applyFill="1" applyBorder="1" applyAlignment="1" applyProtection="1">
      <alignment horizontal="center"/>
      <protection/>
    </xf>
    <xf numFmtId="0" fontId="7" fillId="0" borderId="24" xfId="58" applyNumberFormat="1" applyFont="1" applyFill="1" applyBorder="1" applyAlignment="1" applyProtection="1">
      <alignment horizontal="center"/>
      <protection/>
    </xf>
    <xf numFmtId="0" fontId="7" fillId="0" borderId="20" xfId="58" applyNumberFormat="1" applyFont="1" applyFill="1" applyBorder="1" applyAlignment="1" applyProtection="1">
      <alignment horizontal="center"/>
      <protection/>
    </xf>
    <xf numFmtId="0" fontId="3" fillId="0" borderId="0" xfId="58" applyNumberFormat="1" applyFont="1" applyFill="1" applyBorder="1" applyAlignment="1" applyProtection="1">
      <alignment horizontal="center"/>
      <protection/>
    </xf>
    <xf numFmtId="0" fontId="6" fillId="0" borderId="10" xfId="58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1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1" fontId="72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58" applyFont="1" applyBorder="1" applyAlignment="1">
      <alignment horizontal="left" vertical="center" wrapText="1"/>
      <protection/>
    </xf>
    <xf numFmtId="0" fontId="3" fillId="0" borderId="24" xfId="58" applyFont="1" applyBorder="1" applyAlignment="1">
      <alignment horizontal="left" vertical="center" wrapText="1"/>
      <protection/>
    </xf>
    <xf numFmtId="0" fontId="3" fillId="0" borderId="20" xfId="58" applyFont="1" applyBorder="1" applyAlignment="1">
      <alignment horizontal="left" vertical="center" wrapText="1"/>
      <protection/>
    </xf>
    <xf numFmtId="0" fontId="2" fillId="0" borderId="19" xfId="58" applyFont="1" applyBorder="1" applyAlignment="1">
      <alignment horizontal="left" vertical="center" wrapText="1"/>
      <protection/>
    </xf>
    <xf numFmtId="0" fontId="2" fillId="0" borderId="24" xfId="58" applyFont="1" applyBorder="1" applyAlignment="1">
      <alignment horizontal="left" vertical="center" wrapText="1"/>
      <protection/>
    </xf>
    <xf numFmtId="0" fontId="2" fillId="0" borderId="20" xfId="58" applyFont="1" applyBorder="1" applyAlignment="1">
      <alignment horizontal="left" vertical="center" wrapText="1"/>
      <protection/>
    </xf>
    <xf numFmtId="0" fontId="7" fillId="0" borderId="19" xfId="58" applyFont="1" applyBorder="1" applyAlignment="1">
      <alignment horizontal="left" vertical="center" wrapText="1"/>
      <protection/>
    </xf>
    <xf numFmtId="0" fontId="7" fillId="0" borderId="24" xfId="58" applyFont="1" applyBorder="1" applyAlignment="1">
      <alignment horizontal="left" vertical="center" wrapText="1"/>
      <protection/>
    </xf>
    <xf numFmtId="0" fontId="7" fillId="0" borderId="20" xfId="58" applyFont="1" applyBorder="1" applyAlignment="1">
      <alignment horizontal="left" vertical="center" wrapText="1"/>
      <protection/>
    </xf>
    <xf numFmtId="49" fontId="5" fillId="0" borderId="10" xfId="0" applyNumberFormat="1" applyFont="1" applyBorder="1" applyAlignment="1">
      <alignment horizontal="left" vertical="center" wrapText="1"/>
    </xf>
    <xf numFmtId="0" fontId="3" fillId="0" borderId="18" xfId="58" applyFont="1" applyBorder="1" applyAlignment="1">
      <alignment horizontal="left" vertical="center" wrapText="1"/>
      <protection/>
    </xf>
    <xf numFmtId="0" fontId="42" fillId="0" borderId="10" xfId="57" applyNumberFormat="1" applyFont="1" applyFill="1" applyBorder="1" applyAlignment="1" applyProtection="1">
      <alignment horizontal="left" vertical="center"/>
      <protection/>
    </xf>
    <xf numFmtId="0" fontId="42" fillId="0" borderId="14" xfId="57" applyNumberFormat="1" applyFont="1" applyFill="1" applyBorder="1" applyAlignment="1" applyProtection="1">
      <alignment horizontal="left" vertical="center"/>
      <protection/>
    </xf>
    <xf numFmtId="3" fontId="43" fillId="0" borderId="18" xfId="49" applyNumberFormat="1" applyFont="1" applyBorder="1" applyAlignment="1">
      <alignment horizontal="right" vertical="center" wrapText="1"/>
      <protection/>
    </xf>
    <xf numFmtId="3" fontId="73" fillId="0" borderId="18" xfId="0" applyNumberFormat="1" applyFont="1" applyFill="1" applyBorder="1" applyAlignment="1" applyProtection="1">
      <alignment horizontal="right" vertical="center" wrapText="1"/>
      <protection/>
    </xf>
    <xf numFmtId="3" fontId="43" fillId="0" borderId="18" xfId="49" applyNumberFormat="1" applyFont="1" applyBorder="1" applyAlignment="1">
      <alignment horizontal="right" vertical="center"/>
      <protection/>
    </xf>
    <xf numFmtId="3" fontId="45" fillId="0" borderId="18" xfId="0" applyNumberFormat="1" applyFont="1" applyFill="1" applyBorder="1" applyAlignment="1">
      <alignment horizontal="right" vertical="center" wrapText="1"/>
    </xf>
    <xf numFmtId="3" fontId="43" fillId="0" borderId="18" xfId="0" applyNumberFormat="1" applyFont="1" applyFill="1" applyBorder="1" applyAlignment="1">
      <alignment horizontal="right" vertical="center" wrapText="1"/>
    </xf>
    <xf numFmtId="3" fontId="73" fillId="0" borderId="18" xfId="49" applyNumberFormat="1" applyFont="1" applyFill="1" applyBorder="1" applyAlignment="1" applyProtection="1">
      <alignment horizontal="right" vertical="center" wrapText="1"/>
      <protection/>
    </xf>
    <xf numFmtId="3" fontId="74" fillId="0" borderId="18" xfId="49" applyNumberFormat="1" applyFont="1" applyFill="1" applyBorder="1" applyAlignment="1" applyProtection="1">
      <alignment horizontal="right" vertical="center" wrapText="1"/>
      <protection/>
    </xf>
    <xf numFmtId="3" fontId="45" fillId="0" borderId="18" xfId="49" applyNumberFormat="1" applyFont="1" applyBorder="1" applyAlignment="1">
      <alignment horizontal="right" vertical="center" wrapText="1"/>
      <protection/>
    </xf>
    <xf numFmtId="3" fontId="45" fillId="0" borderId="18" xfId="49" applyNumberFormat="1" applyFont="1" applyBorder="1" applyAlignment="1">
      <alignment horizontal="right" vertical="center"/>
      <protection/>
    </xf>
    <xf numFmtId="1" fontId="6" fillId="0" borderId="18" xfId="58" applyNumberFormat="1" applyFont="1" applyBorder="1" applyAlignment="1">
      <alignment horizontal="right" vertical="center" wrapText="1"/>
      <protection/>
    </xf>
    <xf numFmtId="3" fontId="6" fillId="0" borderId="18" xfId="58" applyNumberFormat="1" applyFont="1" applyBorder="1" applyAlignment="1">
      <alignment horizontal="right" vertical="center" wrapText="1"/>
      <protection/>
    </xf>
    <xf numFmtId="1" fontId="42" fillId="0" borderId="18" xfId="0" applyNumberFormat="1" applyFont="1" applyBorder="1" applyAlignment="1">
      <alignment horizontal="right" vertical="center" wrapText="1"/>
    </xf>
    <xf numFmtId="3" fontId="42" fillId="0" borderId="18" xfId="68" applyNumberFormat="1" applyFont="1" applyBorder="1" applyAlignment="1">
      <alignment horizontal="right" vertical="center" wrapText="1"/>
    </xf>
    <xf numFmtId="49" fontId="51" fillId="0" borderId="10" xfId="42" applyNumberFormat="1" applyBorder="1" applyAlignment="1">
      <alignment horizontal="left" vertical="center" wrapText="1"/>
    </xf>
  </cellXfs>
  <cellStyles count="6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 2" xfId="49"/>
    <cellStyle name="Звичайний 3" xfId="50"/>
    <cellStyle name="Звичайний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Обычный 2" xfId="57"/>
    <cellStyle name="Обычный 2 2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Текст попередження" xfId="64"/>
    <cellStyle name="Текст пояснення" xfId="65"/>
    <cellStyle name="Финансовый 2" xfId="66"/>
    <cellStyle name="Финансовый 2 2" xfId="67"/>
    <cellStyle name="Comma" xfId="68"/>
    <cellStyle name="Comma [0]" xfId="69"/>
    <cellStyle name="Фінансовий 2" xfId="70"/>
    <cellStyle name="Фінансовий 3" xfId="71"/>
    <cellStyle name="Фінансовий 4" xfId="72"/>
    <cellStyle name="Фінансовий 5" xfId="7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stat@apladm.lv.court.gov.ua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D37" sqref="D37:H3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spans="2:8" ht="12.75" customHeight="1">
      <c r="B1" s="108"/>
      <c r="C1" s="108"/>
      <c r="D1" s="108"/>
      <c r="E1" s="107" t="s">
        <v>21</v>
      </c>
      <c r="F1" s="108"/>
      <c r="G1" s="108"/>
      <c r="H1" s="108"/>
    </row>
    <row r="2" spans="2:8" ht="12.75">
      <c r="B2" s="108"/>
      <c r="C2" s="108"/>
      <c r="D2" s="108"/>
      <c r="E2" s="108"/>
      <c r="F2" s="108"/>
      <c r="G2" s="108"/>
      <c r="H2" s="108"/>
    </row>
    <row r="3" spans="2:8" ht="35.25" customHeight="1">
      <c r="B3" s="142" t="s">
        <v>39</v>
      </c>
      <c r="C3" s="142"/>
      <c r="D3" s="142"/>
      <c r="E3" s="142"/>
      <c r="F3" s="142"/>
      <c r="G3" s="142"/>
      <c r="H3" s="142"/>
    </row>
    <row r="4" spans="2:8" ht="18.75" customHeight="1">
      <c r="B4" s="143"/>
      <c r="C4" s="143"/>
      <c r="D4" s="143"/>
      <c r="E4" s="143"/>
      <c r="F4" s="143"/>
      <c r="G4" s="143"/>
      <c r="H4" s="143"/>
    </row>
    <row r="5" spans="2:8" ht="18.75" customHeight="1">
      <c r="B5" s="112"/>
      <c r="C5" s="112"/>
      <c r="D5" s="148" t="s">
        <v>118</v>
      </c>
      <c r="E5" s="148"/>
      <c r="F5" s="148"/>
      <c r="G5" s="112"/>
      <c r="H5" s="112"/>
    </row>
    <row r="6" spans="2:8" ht="12.75">
      <c r="B6" s="108"/>
      <c r="C6" s="108"/>
      <c r="D6" s="108"/>
      <c r="E6" s="113" t="s">
        <v>22</v>
      </c>
      <c r="F6" s="108"/>
      <c r="G6" s="108"/>
      <c r="H6" s="108"/>
    </row>
    <row r="7" spans="2:8" ht="12.75" customHeight="1">
      <c r="B7" s="108"/>
      <c r="C7" s="108"/>
      <c r="D7" s="108"/>
      <c r="E7" s="114"/>
      <c r="F7" s="99"/>
      <c r="G7" s="99"/>
      <c r="H7" s="99"/>
    </row>
    <row r="8" spans="2:8" ht="12.75" customHeight="1">
      <c r="B8" s="108"/>
      <c r="C8" s="108"/>
      <c r="D8" s="108"/>
      <c r="E8" s="114"/>
      <c r="F8" s="99"/>
      <c r="G8" s="99"/>
      <c r="H8" s="99"/>
    </row>
    <row r="9" spans="2:8" ht="12.75" customHeight="1">
      <c r="B9" s="115"/>
      <c r="C9" s="115"/>
      <c r="D9" s="115"/>
      <c r="E9" s="115"/>
      <c r="F9" s="108"/>
      <c r="G9" s="108"/>
      <c r="H9" s="108"/>
    </row>
    <row r="10" spans="1:8" ht="12.75" customHeight="1">
      <c r="A10" s="4"/>
      <c r="B10" s="144" t="s">
        <v>23</v>
      </c>
      <c r="C10" s="145"/>
      <c r="D10" s="146"/>
      <c r="E10" s="86" t="s">
        <v>24</v>
      </c>
      <c r="F10" s="98"/>
      <c r="G10" s="107" t="s">
        <v>40</v>
      </c>
      <c r="H10" s="108"/>
    </row>
    <row r="11" spans="1:8" ht="12.75" customHeight="1">
      <c r="A11" s="4"/>
      <c r="B11" s="87"/>
      <c r="C11" s="88"/>
      <c r="D11" s="89"/>
      <c r="E11" s="90"/>
      <c r="F11" s="99"/>
      <c r="G11" s="109" t="s">
        <v>41</v>
      </c>
      <c r="H11" s="108"/>
    </row>
    <row r="12" spans="1:8" ht="37.5" customHeight="1">
      <c r="A12" s="4"/>
      <c r="B12" s="124" t="s">
        <v>25</v>
      </c>
      <c r="C12" s="125"/>
      <c r="D12" s="126"/>
      <c r="E12" s="94" t="s">
        <v>42</v>
      </c>
      <c r="F12" s="99"/>
      <c r="G12" s="109"/>
      <c r="H12" s="108"/>
    </row>
    <row r="13" spans="1:8" ht="12.75" customHeight="1">
      <c r="A13" s="4"/>
      <c r="B13" s="91"/>
      <c r="C13" s="92"/>
      <c r="D13" s="93"/>
      <c r="E13" s="94"/>
      <c r="F13" s="108"/>
      <c r="G13" s="110" t="s">
        <v>26</v>
      </c>
      <c r="H13" s="108"/>
    </row>
    <row r="14" spans="1:8" ht="12.75" customHeight="1">
      <c r="A14" s="4"/>
      <c r="B14" s="124" t="s">
        <v>43</v>
      </c>
      <c r="C14" s="125"/>
      <c r="D14" s="126"/>
      <c r="E14" s="127" t="s">
        <v>42</v>
      </c>
      <c r="F14" s="147" t="s">
        <v>27</v>
      </c>
      <c r="G14" s="147"/>
      <c r="H14" s="147"/>
    </row>
    <row r="15" spans="1:8" ht="12.75" customHeight="1">
      <c r="A15" s="4"/>
      <c r="B15" s="124"/>
      <c r="C15" s="125"/>
      <c r="D15" s="126"/>
      <c r="E15" s="127"/>
      <c r="F15" s="137" t="s">
        <v>50</v>
      </c>
      <c r="G15" s="138"/>
      <c r="H15" s="138"/>
    </row>
    <row r="16" spans="1:8" ht="12.75" customHeight="1">
      <c r="A16" s="4"/>
      <c r="B16" s="95"/>
      <c r="C16" s="58"/>
      <c r="D16" s="96"/>
      <c r="E16" s="97"/>
      <c r="F16" s="108"/>
      <c r="G16" s="108"/>
      <c r="H16" s="108"/>
    </row>
    <row r="17" spans="1:8" ht="12.75" customHeight="1">
      <c r="A17" s="4"/>
      <c r="B17" s="124" t="s">
        <v>44</v>
      </c>
      <c r="C17" s="125"/>
      <c r="D17" s="126"/>
      <c r="E17" s="127" t="s">
        <v>42</v>
      </c>
      <c r="F17" s="149" t="s">
        <v>98</v>
      </c>
      <c r="G17" s="150"/>
      <c r="H17" s="150"/>
    </row>
    <row r="18" spans="1:8" ht="12.75" customHeight="1">
      <c r="A18" s="4"/>
      <c r="B18" s="124"/>
      <c r="C18" s="125"/>
      <c r="D18" s="126"/>
      <c r="E18" s="127"/>
      <c r="F18" s="149"/>
      <c r="G18" s="150"/>
      <c r="H18" s="150"/>
    </row>
    <row r="19" spans="1:8" ht="12.75" customHeight="1">
      <c r="A19" s="4"/>
      <c r="B19" s="95"/>
      <c r="C19" s="58"/>
      <c r="D19" s="96"/>
      <c r="E19" s="97"/>
      <c r="F19" s="99"/>
      <c r="G19" s="110"/>
      <c r="H19" s="108"/>
    </row>
    <row r="20" spans="1:8" ht="12.75" customHeight="1">
      <c r="A20" s="4"/>
      <c r="B20" s="124" t="s">
        <v>47</v>
      </c>
      <c r="C20" s="125"/>
      <c r="D20" s="126"/>
      <c r="E20" s="127" t="s">
        <v>42</v>
      </c>
      <c r="F20" s="116"/>
      <c r="G20" s="116"/>
      <c r="H20" s="116"/>
    </row>
    <row r="21" spans="1:8" ht="12.75" customHeight="1">
      <c r="A21" s="4"/>
      <c r="B21" s="124"/>
      <c r="C21" s="125"/>
      <c r="D21" s="126"/>
      <c r="E21" s="127"/>
      <c r="F21" s="147"/>
      <c r="G21" s="147"/>
      <c r="H21" s="147"/>
    </row>
    <row r="22" spans="1:8" ht="12.75" customHeight="1">
      <c r="A22" s="4"/>
      <c r="B22" s="98"/>
      <c r="C22" s="99"/>
      <c r="D22" s="100"/>
      <c r="E22" s="101"/>
      <c r="F22" s="116"/>
      <c r="G22" s="116"/>
      <c r="H22" s="116"/>
    </row>
    <row r="23" spans="1:8" ht="12.75" customHeight="1">
      <c r="A23" s="4"/>
      <c r="B23" s="124" t="s">
        <v>28</v>
      </c>
      <c r="C23" s="125"/>
      <c r="D23" s="126"/>
      <c r="E23" s="94"/>
      <c r="F23" s="99"/>
      <c r="G23" s="110"/>
      <c r="H23" s="108"/>
    </row>
    <row r="24" spans="1:8" ht="12.75" customHeight="1">
      <c r="A24" s="4"/>
      <c r="B24" s="124" t="s">
        <v>49</v>
      </c>
      <c r="C24" s="125"/>
      <c r="D24" s="126"/>
      <c r="E24" s="94"/>
      <c r="F24" s="99"/>
      <c r="G24" s="108"/>
      <c r="H24" s="108"/>
    </row>
    <row r="25" spans="2:8" ht="12.75" customHeight="1">
      <c r="B25" s="124" t="s">
        <v>29</v>
      </c>
      <c r="C25" s="125"/>
      <c r="D25" s="126"/>
      <c r="E25" s="94" t="s">
        <v>45</v>
      </c>
      <c r="F25" s="108"/>
      <c r="G25" s="108"/>
      <c r="H25" s="108"/>
    </row>
    <row r="26" spans="2:8" ht="12.75" customHeight="1">
      <c r="B26" s="139" t="s">
        <v>30</v>
      </c>
      <c r="C26" s="140"/>
      <c r="D26" s="141"/>
      <c r="E26" s="101" t="s">
        <v>31</v>
      </c>
      <c r="F26" s="108"/>
      <c r="G26" s="108"/>
      <c r="H26" s="108"/>
    </row>
    <row r="27" spans="2:8" ht="12.75" customHeight="1">
      <c r="B27" s="102"/>
      <c r="C27" s="103"/>
      <c r="D27" s="96"/>
      <c r="E27" s="104"/>
      <c r="F27" s="108"/>
      <c r="G27" s="108"/>
      <c r="H27" s="108"/>
    </row>
    <row r="28" spans="2:8" ht="12.75" customHeight="1">
      <c r="B28" s="124" t="s">
        <v>32</v>
      </c>
      <c r="C28" s="125"/>
      <c r="D28" s="126"/>
      <c r="E28" s="105" t="s">
        <v>46</v>
      </c>
      <c r="F28" s="108"/>
      <c r="G28" s="108"/>
      <c r="H28" s="108"/>
    </row>
    <row r="29" spans="2:8" ht="12.75" customHeight="1">
      <c r="B29" s="128"/>
      <c r="C29" s="129"/>
      <c r="D29" s="130"/>
      <c r="E29" s="106" t="s">
        <v>33</v>
      </c>
      <c r="F29" s="108"/>
      <c r="G29" s="108"/>
      <c r="H29" s="108"/>
    </row>
    <row r="30" spans="2:8" ht="12.75" customHeight="1">
      <c r="B30" s="99"/>
      <c r="C30" s="99"/>
      <c r="D30" s="99"/>
      <c r="E30" s="99"/>
      <c r="F30" s="108"/>
      <c r="G30" s="108"/>
      <c r="H30" s="108"/>
    </row>
    <row r="31" spans="2:5" ht="12.75" customHeight="1">
      <c r="B31" s="2"/>
      <c r="C31" s="2"/>
      <c r="D31" s="2"/>
      <c r="E31" s="2"/>
    </row>
    <row r="32" spans="2:5" ht="12.75" customHeight="1">
      <c r="B32" s="2"/>
      <c r="C32" s="2"/>
      <c r="D32" s="2"/>
      <c r="E32" s="2"/>
    </row>
    <row r="34" spans="2:8" ht="12.75" customHeight="1">
      <c r="B34" s="3"/>
      <c r="C34" s="3"/>
      <c r="D34" s="3"/>
      <c r="E34" s="3"/>
      <c r="F34" s="3"/>
      <c r="G34" s="3"/>
      <c r="H34" s="3"/>
    </row>
    <row r="35" spans="1:9" ht="12.75" customHeight="1">
      <c r="A35" s="4"/>
      <c r="B35" s="11" t="s">
        <v>34</v>
      </c>
      <c r="C35" s="12"/>
      <c r="D35" s="10"/>
      <c r="E35" s="10"/>
      <c r="F35" s="10"/>
      <c r="G35" s="10"/>
      <c r="H35" s="13"/>
      <c r="I35" s="2"/>
    </row>
    <row r="36" spans="1:9" ht="12.75" customHeight="1">
      <c r="A36" s="4"/>
      <c r="B36" s="5"/>
      <c r="C36" s="2"/>
      <c r="D36" s="2"/>
      <c r="E36" s="2"/>
      <c r="F36" s="2"/>
      <c r="G36" s="2"/>
      <c r="H36" s="4"/>
      <c r="I36" s="2"/>
    </row>
    <row r="37" spans="1:9" ht="12.75" customHeight="1">
      <c r="A37" s="4"/>
      <c r="B37" s="131" t="s">
        <v>35</v>
      </c>
      <c r="C37" s="132"/>
      <c r="D37" s="169" t="s">
        <v>116</v>
      </c>
      <c r="E37" s="169"/>
      <c r="F37" s="169"/>
      <c r="G37" s="169"/>
      <c r="H37" s="170"/>
      <c r="I37" s="2"/>
    </row>
    <row r="38" spans="1:9" ht="12.75" customHeight="1">
      <c r="A38" s="4"/>
      <c r="B38" s="5"/>
      <c r="C38" s="2"/>
      <c r="D38" s="10"/>
      <c r="E38" s="10"/>
      <c r="F38" s="10"/>
      <c r="G38" s="10"/>
      <c r="H38" s="13"/>
      <c r="I38" s="2"/>
    </row>
    <row r="39" spans="1:9" ht="12.75" customHeight="1">
      <c r="A39" s="4"/>
      <c r="B39" s="6" t="s">
        <v>36</v>
      </c>
      <c r="C39" s="7"/>
      <c r="D39" s="133" t="s">
        <v>117</v>
      </c>
      <c r="E39" s="119"/>
      <c r="F39" s="119"/>
      <c r="G39" s="119"/>
      <c r="H39" s="120"/>
      <c r="I39" s="2"/>
    </row>
    <row r="40" spans="1:9" ht="12.75" customHeight="1">
      <c r="A40" s="4"/>
      <c r="B40" s="85"/>
      <c r="C40" s="2"/>
      <c r="D40" s="2"/>
      <c r="E40" s="2"/>
      <c r="F40" s="2"/>
      <c r="G40" s="2"/>
      <c r="H40" s="4"/>
      <c r="I40" s="2"/>
    </row>
    <row r="41" spans="1:8" ht="12.75" customHeight="1">
      <c r="A41" s="4"/>
      <c r="B41" s="134"/>
      <c r="C41" s="135"/>
      <c r="D41" s="135"/>
      <c r="E41" s="135"/>
      <c r="F41" s="135"/>
      <c r="G41" s="135"/>
      <c r="H41" s="136"/>
    </row>
    <row r="42" spans="1:8" ht="12.75" customHeight="1">
      <c r="A42" s="4"/>
      <c r="B42" s="121" t="s">
        <v>37</v>
      </c>
      <c r="C42" s="122"/>
      <c r="D42" s="122"/>
      <c r="E42" s="122"/>
      <c r="F42" s="122"/>
      <c r="G42" s="122"/>
      <c r="H42" s="123"/>
    </row>
    <row r="43" spans="1:9" ht="12.75" customHeight="1">
      <c r="A43" s="4"/>
      <c r="B43" s="5"/>
      <c r="C43" s="2"/>
      <c r="D43" s="2"/>
      <c r="E43" s="2"/>
      <c r="F43" s="2"/>
      <c r="G43" s="2"/>
      <c r="H43" s="4"/>
      <c r="I43" s="2"/>
    </row>
    <row r="44" spans="1:9" ht="12.75" customHeight="1">
      <c r="A44" s="4"/>
      <c r="B44" s="118"/>
      <c r="C44" s="119"/>
      <c r="D44" s="119"/>
      <c r="E44" s="119"/>
      <c r="F44" s="119"/>
      <c r="G44" s="119"/>
      <c r="H44" s="120"/>
      <c r="I44" s="2"/>
    </row>
    <row r="45" spans="1:9" ht="12.75" customHeight="1">
      <c r="A45" s="4"/>
      <c r="B45" s="121" t="s">
        <v>38</v>
      </c>
      <c r="C45" s="122"/>
      <c r="D45" s="122"/>
      <c r="E45" s="122"/>
      <c r="F45" s="122"/>
      <c r="G45" s="122"/>
      <c r="H45" s="123"/>
      <c r="I45" s="2"/>
    </row>
    <row r="46" spans="1:9" ht="12.75" customHeight="1">
      <c r="A46" s="4"/>
      <c r="B46" s="8"/>
      <c r="C46" s="3"/>
      <c r="D46" s="3"/>
      <c r="E46" s="3"/>
      <c r="F46" s="3"/>
      <c r="G46" s="3"/>
      <c r="H46" s="9"/>
      <c r="I46" s="2"/>
    </row>
    <row r="47" spans="2:8" ht="12.75" customHeight="1">
      <c r="B47" s="10"/>
      <c r="C47" s="10"/>
      <c r="D47" s="10"/>
      <c r="E47" s="10"/>
      <c r="F47" s="10"/>
      <c r="G47" s="10"/>
      <c r="H47" s="10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>
    <oddFooter>&amp;L1E102351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pane ySplit="5" topLeftCell="A33" activePane="bottomLeft" state="frozen"/>
      <selection pane="topLeft" activeCell="A1" sqref="A1"/>
      <selection pane="bottomLeft" activeCell="C38" sqref="C38:L38"/>
    </sheetView>
  </sheetViews>
  <sheetFormatPr defaultColWidth="9.140625" defaultRowHeight="12.75"/>
  <cols>
    <col min="1" max="1" width="3.8515625" style="23" customWidth="1"/>
    <col min="2" max="2" width="71.00390625" style="21" customWidth="1"/>
    <col min="3" max="3" width="16.00390625" style="21" customWidth="1"/>
    <col min="4" max="4" width="19.28125" style="27" customWidth="1"/>
    <col min="5" max="5" width="16.7109375" style="27" customWidth="1"/>
    <col min="6" max="6" width="19.28125" style="27" customWidth="1"/>
    <col min="7" max="7" width="14.00390625" style="21" customWidth="1"/>
    <col min="8" max="8" width="15.421875" style="21" customWidth="1"/>
    <col min="9" max="9" width="15.140625" style="21" customWidth="1"/>
    <col min="10" max="10" width="16.8515625" style="21" customWidth="1"/>
    <col min="11" max="11" width="14.7109375" style="21" customWidth="1"/>
    <col min="12" max="12" width="19.421875" style="21" customWidth="1"/>
    <col min="13" max="16384" width="9.140625" style="21" customWidth="1"/>
  </cols>
  <sheetData>
    <row r="1" spans="1:6" ht="17.25" customHeight="1">
      <c r="A1" s="20"/>
      <c r="B1" s="151" t="s">
        <v>20</v>
      </c>
      <c r="C1" s="151"/>
      <c r="D1" s="70">
        <v>4105</v>
      </c>
      <c r="E1" s="70">
        <v>4105</v>
      </c>
      <c r="F1" s="70">
        <v>4105</v>
      </c>
    </row>
    <row r="2" spans="1:12" ht="61.5" customHeight="1">
      <c r="A2" s="152" t="s">
        <v>0</v>
      </c>
      <c r="B2" s="153" t="s">
        <v>74</v>
      </c>
      <c r="C2" s="155" t="s">
        <v>54</v>
      </c>
      <c r="D2" s="157" t="s">
        <v>48</v>
      </c>
      <c r="E2" s="157" t="s">
        <v>13</v>
      </c>
      <c r="F2" s="157"/>
      <c r="G2" s="155" t="s">
        <v>6</v>
      </c>
      <c r="H2" s="155"/>
      <c r="I2" s="155" t="s">
        <v>55</v>
      </c>
      <c r="J2" s="155"/>
      <c r="K2" s="155" t="s">
        <v>73</v>
      </c>
      <c r="L2" s="155"/>
    </row>
    <row r="3" spans="1:12" ht="36" customHeight="1">
      <c r="A3" s="152"/>
      <c r="B3" s="153"/>
      <c r="C3" s="155"/>
      <c r="D3" s="157"/>
      <c r="E3" s="154" t="s">
        <v>7</v>
      </c>
      <c r="F3" s="154" t="s">
        <v>12</v>
      </c>
      <c r="G3" s="156" t="s">
        <v>7</v>
      </c>
      <c r="H3" s="156" t="s">
        <v>8</v>
      </c>
      <c r="I3" s="156" t="s">
        <v>7</v>
      </c>
      <c r="J3" s="156" t="s">
        <v>8</v>
      </c>
      <c r="K3" s="156" t="s">
        <v>7</v>
      </c>
      <c r="L3" s="156" t="s">
        <v>11</v>
      </c>
    </row>
    <row r="4" spans="1:12" ht="64.5" customHeight="1">
      <c r="A4" s="152"/>
      <c r="B4" s="153"/>
      <c r="C4" s="155"/>
      <c r="D4" s="157"/>
      <c r="E4" s="154"/>
      <c r="F4" s="154"/>
      <c r="G4" s="156"/>
      <c r="H4" s="156"/>
      <c r="I4" s="156"/>
      <c r="J4" s="156"/>
      <c r="K4" s="156"/>
      <c r="L4" s="156"/>
    </row>
    <row r="5" spans="1:12" ht="15" customHeight="1">
      <c r="A5" s="22" t="s">
        <v>3</v>
      </c>
      <c r="B5" s="22" t="s">
        <v>4</v>
      </c>
      <c r="C5" s="22">
        <v>1</v>
      </c>
      <c r="D5" s="22">
        <v>2</v>
      </c>
      <c r="E5" s="22">
        <v>3</v>
      </c>
      <c r="F5" s="22">
        <v>4</v>
      </c>
      <c r="G5" s="22">
        <v>5</v>
      </c>
      <c r="H5" s="22">
        <v>6</v>
      </c>
      <c r="I5" s="22">
        <v>7</v>
      </c>
      <c r="J5" s="22">
        <v>8</v>
      </c>
      <c r="K5" s="22">
        <v>9</v>
      </c>
      <c r="L5" s="22">
        <v>10</v>
      </c>
    </row>
    <row r="6" spans="1:12" ht="18" customHeight="1">
      <c r="A6" s="61">
        <v>1</v>
      </c>
      <c r="B6" s="63" t="s">
        <v>105</v>
      </c>
      <c r="C6" s="74">
        <f>SUM(C7,C10,C13:C15,C18,C19,C20,C23,C24)</f>
        <v>0</v>
      </c>
      <c r="D6" s="74">
        <f aca="true" t="shared" si="0" ref="D6:L6">SUM(D7,D10,D13:D15,D18,D19,D20,D23,D24)</f>
        <v>0</v>
      </c>
      <c r="E6" s="74">
        <f t="shared" si="0"/>
        <v>0</v>
      </c>
      <c r="F6" s="74">
        <f t="shared" si="0"/>
        <v>0</v>
      </c>
      <c r="G6" s="74">
        <f t="shared" si="0"/>
        <v>0</v>
      </c>
      <c r="H6" s="74">
        <f t="shared" si="0"/>
        <v>0</v>
      </c>
      <c r="I6" s="74">
        <f t="shared" si="0"/>
        <v>0</v>
      </c>
      <c r="J6" s="74">
        <f t="shared" si="0"/>
        <v>0</v>
      </c>
      <c r="K6" s="74">
        <f t="shared" si="0"/>
        <v>0</v>
      </c>
      <c r="L6" s="74">
        <f t="shared" si="0"/>
        <v>0</v>
      </c>
    </row>
    <row r="7" spans="1:12" ht="16.5" customHeight="1">
      <c r="A7" s="61">
        <v>2</v>
      </c>
      <c r="B7" s="64" t="s">
        <v>75</v>
      </c>
      <c r="C7" s="75">
        <v>0</v>
      </c>
      <c r="D7" s="80">
        <v>0</v>
      </c>
      <c r="E7" s="75">
        <v>0</v>
      </c>
      <c r="F7" s="80">
        <v>0</v>
      </c>
      <c r="G7" s="75">
        <v>0</v>
      </c>
      <c r="H7" s="80">
        <v>0</v>
      </c>
      <c r="I7" s="75">
        <v>0</v>
      </c>
      <c r="J7" s="80">
        <v>0</v>
      </c>
      <c r="K7" s="75">
        <v>0</v>
      </c>
      <c r="L7" s="80">
        <v>0</v>
      </c>
    </row>
    <row r="8" spans="1:12" ht="16.5" customHeight="1">
      <c r="A8" s="61">
        <v>3</v>
      </c>
      <c r="B8" s="65" t="s">
        <v>76</v>
      </c>
      <c r="C8" s="75">
        <v>0</v>
      </c>
      <c r="D8" s="80">
        <v>0</v>
      </c>
      <c r="E8" s="75">
        <v>0</v>
      </c>
      <c r="F8" s="80">
        <v>0</v>
      </c>
      <c r="G8" s="75">
        <v>0</v>
      </c>
      <c r="H8" s="80">
        <v>0</v>
      </c>
      <c r="I8" s="75">
        <v>0</v>
      </c>
      <c r="J8" s="80">
        <v>0</v>
      </c>
      <c r="K8" s="75">
        <v>0</v>
      </c>
      <c r="L8" s="80">
        <v>0</v>
      </c>
    </row>
    <row r="9" spans="1:12" ht="16.5" customHeight="1">
      <c r="A9" s="61">
        <v>4</v>
      </c>
      <c r="B9" s="65" t="s">
        <v>77</v>
      </c>
      <c r="C9" s="75">
        <v>0</v>
      </c>
      <c r="D9" s="80">
        <v>0</v>
      </c>
      <c r="E9" s="75">
        <v>0</v>
      </c>
      <c r="F9" s="80">
        <v>0</v>
      </c>
      <c r="G9" s="75">
        <v>0</v>
      </c>
      <c r="H9" s="80">
        <v>0</v>
      </c>
      <c r="I9" s="75">
        <v>0</v>
      </c>
      <c r="J9" s="80">
        <v>0</v>
      </c>
      <c r="K9" s="75">
        <v>0</v>
      </c>
      <c r="L9" s="80">
        <v>0</v>
      </c>
    </row>
    <row r="10" spans="1:12" ht="19.5" customHeight="1">
      <c r="A10" s="61">
        <v>5</v>
      </c>
      <c r="B10" s="64" t="s">
        <v>78</v>
      </c>
      <c r="C10" s="75">
        <v>0</v>
      </c>
      <c r="D10" s="80">
        <v>0</v>
      </c>
      <c r="E10" s="75">
        <v>0</v>
      </c>
      <c r="F10" s="80">
        <v>0</v>
      </c>
      <c r="G10" s="75">
        <v>0</v>
      </c>
      <c r="H10" s="80">
        <v>0</v>
      </c>
      <c r="I10" s="75">
        <v>0</v>
      </c>
      <c r="J10" s="80">
        <v>0</v>
      </c>
      <c r="K10" s="75">
        <v>0</v>
      </c>
      <c r="L10" s="80">
        <v>0</v>
      </c>
    </row>
    <row r="11" spans="1:12" ht="19.5" customHeight="1">
      <c r="A11" s="61">
        <v>6</v>
      </c>
      <c r="B11" s="65" t="s">
        <v>79</v>
      </c>
      <c r="C11" s="75">
        <v>0</v>
      </c>
      <c r="D11" s="80">
        <v>0</v>
      </c>
      <c r="E11" s="75">
        <v>0</v>
      </c>
      <c r="F11" s="80">
        <v>0</v>
      </c>
      <c r="G11" s="75">
        <v>0</v>
      </c>
      <c r="H11" s="80">
        <v>0</v>
      </c>
      <c r="I11" s="75">
        <v>0</v>
      </c>
      <c r="J11" s="80">
        <v>0</v>
      </c>
      <c r="K11" s="75">
        <v>0</v>
      </c>
      <c r="L11" s="80">
        <v>0</v>
      </c>
    </row>
    <row r="12" spans="1:12" ht="19.5" customHeight="1">
      <c r="A12" s="61">
        <v>7</v>
      </c>
      <c r="B12" s="65" t="s">
        <v>80</v>
      </c>
      <c r="C12" s="75">
        <v>0</v>
      </c>
      <c r="D12" s="80">
        <v>0</v>
      </c>
      <c r="E12" s="75">
        <v>0</v>
      </c>
      <c r="F12" s="80">
        <v>0</v>
      </c>
      <c r="G12" s="75">
        <v>0</v>
      </c>
      <c r="H12" s="80">
        <v>0</v>
      </c>
      <c r="I12" s="75">
        <v>0</v>
      </c>
      <c r="J12" s="80">
        <v>0</v>
      </c>
      <c r="K12" s="75">
        <v>0</v>
      </c>
      <c r="L12" s="80">
        <v>0</v>
      </c>
    </row>
    <row r="13" spans="1:12" ht="15" customHeight="1">
      <c r="A13" s="61">
        <v>8</v>
      </c>
      <c r="B13" s="64" t="s">
        <v>18</v>
      </c>
      <c r="C13" s="75">
        <v>0</v>
      </c>
      <c r="D13" s="80">
        <v>0</v>
      </c>
      <c r="E13" s="75">
        <v>0</v>
      </c>
      <c r="F13" s="80">
        <v>0</v>
      </c>
      <c r="G13" s="75">
        <v>0</v>
      </c>
      <c r="H13" s="80">
        <v>0</v>
      </c>
      <c r="I13" s="75">
        <v>0</v>
      </c>
      <c r="J13" s="80">
        <v>0</v>
      </c>
      <c r="K13" s="75">
        <v>0</v>
      </c>
      <c r="L13" s="80">
        <v>0</v>
      </c>
    </row>
    <row r="14" spans="1:12" ht="15.75" customHeight="1">
      <c r="A14" s="61">
        <v>9</v>
      </c>
      <c r="B14" s="64" t="s">
        <v>19</v>
      </c>
      <c r="C14" s="75">
        <v>0</v>
      </c>
      <c r="D14" s="80">
        <v>0</v>
      </c>
      <c r="E14" s="75">
        <v>0</v>
      </c>
      <c r="F14" s="80">
        <v>0</v>
      </c>
      <c r="G14" s="75">
        <v>0</v>
      </c>
      <c r="H14" s="80">
        <v>0</v>
      </c>
      <c r="I14" s="75">
        <v>0</v>
      </c>
      <c r="J14" s="80">
        <v>0</v>
      </c>
      <c r="K14" s="75">
        <v>0</v>
      </c>
      <c r="L14" s="80">
        <v>0</v>
      </c>
    </row>
    <row r="15" spans="1:12" ht="126" customHeight="1">
      <c r="A15" s="61">
        <v>10</v>
      </c>
      <c r="B15" s="64" t="s">
        <v>106</v>
      </c>
      <c r="C15" s="75">
        <v>0</v>
      </c>
      <c r="D15" s="80">
        <v>0</v>
      </c>
      <c r="E15" s="75">
        <v>0</v>
      </c>
      <c r="F15" s="80">
        <v>0</v>
      </c>
      <c r="G15" s="75">
        <v>0</v>
      </c>
      <c r="H15" s="80">
        <v>0</v>
      </c>
      <c r="I15" s="75">
        <v>0</v>
      </c>
      <c r="J15" s="80">
        <v>0</v>
      </c>
      <c r="K15" s="75">
        <v>0</v>
      </c>
      <c r="L15" s="80">
        <v>0</v>
      </c>
    </row>
    <row r="16" spans="1:12" ht="21" customHeight="1">
      <c r="A16" s="61">
        <v>11</v>
      </c>
      <c r="B16" s="65" t="s">
        <v>79</v>
      </c>
      <c r="C16" s="75">
        <v>0</v>
      </c>
      <c r="D16" s="80">
        <v>0</v>
      </c>
      <c r="E16" s="75">
        <v>0</v>
      </c>
      <c r="F16" s="80">
        <v>0</v>
      </c>
      <c r="G16" s="75">
        <v>0</v>
      </c>
      <c r="H16" s="80">
        <v>0</v>
      </c>
      <c r="I16" s="75">
        <v>0</v>
      </c>
      <c r="J16" s="80">
        <v>0</v>
      </c>
      <c r="K16" s="75">
        <v>0</v>
      </c>
      <c r="L16" s="80">
        <v>0</v>
      </c>
    </row>
    <row r="17" spans="1:12" ht="21" customHeight="1">
      <c r="A17" s="61">
        <v>12</v>
      </c>
      <c r="B17" s="65" t="s">
        <v>80</v>
      </c>
      <c r="C17" s="75">
        <v>0</v>
      </c>
      <c r="D17" s="80">
        <v>0</v>
      </c>
      <c r="E17" s="75">
        <v>0</v>
      </c>
      <c r="F17" s="80">
        <v>0</v>
      </c>
      <c r="G17" s="75">
        <v>0</v>
      </c>
      <c r="H17" s="80">
        <v>0</v>
      </c>
      <c r="I17" s="75">
        <v>0</v>
      </c>
      <c r="J17" s="80">
        <v>0</v>
      </c>
      <c r="K17" s="75">
        <v>0</v>
      </c>
      <c r="L17" s="80">
        <v>0</v>
      </c>
    </row>
    <row r="18" spans="1:12" ht="21" customHeight="1">
      <c r="A18" s="61">
        <v>13</v>
      </c>
      <c r="B18" s="111" t="s">
        <v>107</v>
      </c>
      <c r="C18" s="75">
        <v>0</v>
      </c>
      <c r="D18" s="80">
        <v>0</v>
      </c>
      <c r="E18" s="75">
        <v>0</v>
      </c>
      <c r="F18" s="80">
        <v>0</v>
      </c>
      <c r="G18" s="75">
        <v>0</v>
      </c>
      <c r="H18" s="80">
        <v>0</v>
      </c>
      <c r="I18" s="75">
        <v>0</v>
      </c>
      <c r="J18" s="80">
        <v>0</v>
      </c>
      <c r="K18" s="75">
        <v>0</v>
      </c>
      <c r="L18" s="80">
        <v>0</v>
      </c>
    </row>
    <row r="19" spans="1:12" ht="21" customHeight="1">
      <c r="A19" s="61">
        <v>14</v>
      </c>
      <c r="B19" s="111" t="s">
        <v>108</v>
      </c>
      <c r="C19" s="75">
        <v>0</v>
      </c>
      <c r="D19" s="80">
        <v>0</v>
      </c>
      <c r="E19" s="75">
        <v>0</v>
      </c>
      <c r="F19" s="80">
        <v>0</v>
      </c>
      <c r="G19" s="75">
        <v>0</v>
      </c>
      <c r="H19" s="80">
        <v>0</v>
      </c>
      <c r="I19" s="75">
        <v>0</v>
      </c>
      <c r="J19" s="80">
        <v>0</v>
      </c>
      <c r="K19" s="75">
        <v>0</v>
      </c>
      <c r="L19" s="80">
        <v>0</v>
      </c>
    </row>
    <row r="20" spans="1:12" ht="33.75" customHeight="1">
      <c r="A20" s="61">
        <v>15</v>
      </c>
      <c r="B20" s="64" t="s">
        <v>81</v>
      </c>
      <c r="C20" s="75">
        <f>SUM(C21:C22)</f>
        <v>0</v>
      </c>
      <c r="D20" s="80">
        <f aca="true" t="shared" si="1" ref="D20:L20">SUM(D21:D22)</f>
        <v>0</v>
      </c>
      <c r="E20" s="75">
        <f t="shared" si="1"/>
        <v>0</v>
      </c>
      <c r="F20" s="80">
        <f t="shared" si="1"/>
        <v>0</v>
      </c>
      <c r="G20" s="75">
        <f t="shared" si="1"/>
        <v>0</v>
      </c>
      <c r="H20" s="80">
        <f t="shared" si="1"/>
        <v>0</v>
      </c>
      <c r="I20" s="75">
        <f t="shared" si="1"/>
        <v>0</v>
      </c>
      <c r="J20" s="80">
        <f t="shared" si="1"/>
        <v>0</v>
      </c>
      <c r="K20" s="75">
        <f t="shared" si="1"/>
        <v>0</v>
      </c>
      <c r="L20" s="80">
        <f t="shared" si="1"/>
        <v>0</v>
      </c>
    </row>
    <row r="21" spans="1:12" ht="14.25" customHeight="1">
      <c r="A21" s="61">
        <v>16</v>
      </c>
      <c r="B21" s="117" t="s">
        <v>1</v>
      </c>
      <c r="C21" s="75">
        <v>0</v>
      </c>
      <c r="D21" s="80">
        <v>0</v>
      </c>
      <c r="E21" s="75">
        <v>0</v>
      </c>
      <c r="F21" s="80">
        <v>0</v>
      </c>
      <c r="G21" s="75">
        <v>0</v>
      </c>
      <c r="H21" s="80">
        <v>0</v>
      </c>
      <c r="I21" s="75">
        <v>0</v>
      </c>
      <c r="J21" s="80">
        <v>0</v>
      </c>
      <c r="K21" s="75">
        <v>0</v>
      </c>
      <c r="L21" s="80">
        <v>0</v>
      </c>
    </row>
    <row r="22" spans="1:12" ht="23.25" customHeight="1">
      <c r="A22" s="61">
        <v>17</v>
      </c>
      <c r="B22" s="117" t="s">
        <v>2</v>
      </c>
      <c r="C22" s="75">
        <v>0</v>
      </c>
      <c r="D22" s="80">
        <v>0</v>
      </c>
      <c r="E22" s="75">
        <v>0</v>
      </c>
      <c r="F22" s="80">
        <v>0</v>
      </c>
      <c r="G22" s="75">
        <v>0</v>
      </c>
      <c r="H22" s="80">
        <v>0</v>
      </c>
      <c r="I22" s="75">
        <v>0</v>
      </c>
      <c r="J22" s="80">
        <v>0</v>
      </c>
      <c r="K22" s="75">
        <v>0</v>
      </c>
      <c r="L22" s="80">
        <v>0</v>
      </c>
    </row>
    <row r="23" spans="1:12" ht="46.5" customHeight="1">
      <c r="A23" s="61">
        <v>18</v>
      </c>
      <c r="B23" s="64" t="s">
        <v>113</v>
      </c>
      <c r="C23" s="75">
        <v>0</v>
      </c>
      <c r="D23" s="80">
        <v>0</v>
      </c>
      <c r="E23" s="75">
        <v>0</v>
      </c>
      <c r="F23" s="80">
        <v>0</v>
      </c>
      <c r="G23" s="75">
        <v>0</v>
      </c>
      <c r="H23" s="80">
        <v>0</v>
      </c>
      <c r="I23" s="75">
        <v>0</v>
      </c>
      <c r="J23" s="80">
        <v>0</v>
      </c>
      <c r="K23" s="75">
        <v>0</v>
      </c>
      <c r="L23" s="80">
        <v>0</v>
      </c>
    </row>
    <row r="24" spans="1:12" ht="31.5" customHeight="1">
      <c r="A24" s="61">
        <v>19</v>
      </c>
      <c r="B24" s="64" t="s">
        <v>82</v>
      </c>
      <c r="C24" s="75">
        <v>0</v>
      </c>
      <c r="D24" s="80">
        <v>0</v>
      </c>
      <c r="E24" s="75">
        <v>0</v>
      </c>
      <c r="F24" s="80">
        <v>0</v>
      </c>
      <c r="G24" s="75">
        <v>0</v>
      </c>
      <c r="H24" s="80">
        <v>0</v>
      </c>
      <c r="I24" s="75">
        <v>0</v>
      </c>
      <c r="J24" s="80">
        <v>0</v>
      </c>
      <c r="K24" s="75">
        <v>0</v>
      </c>
      <c r="L24" s="80">
        <v>0</v>
      </c>
    </row>
    <row r="25" spans="1:12" ht="20.25" customHeight="1">
      <c r="A25" s="61">
        <v>20</v>
      </c>
      <c r="B25" s="65" t="s">
        <v>79</v>
      </c>
      <c r="C25" s="75">
        <v>0</v>
      </c>
      <c r="D25" s="80">
        <v>0</v>
      </c>
      <c r="E25" s="75">
        <v>0</v>
      </c>
      <c r="F25" s="80">
        <v>0</v>
      </c>
      <c r="G25" s="75">
        <v>0</v>
      </c>
      <c r="H25" s="80">
        <v>0</v>
      </c>
      <c r="I25" s="75">
        <v>0</v>
      </c>
      <c r="J25" s="80">
        <v>0</v>
      </c>
      <c r="K25" s="75">
        <v>0</v>
      </c>
      <c r="L25" s="80">
        <v>0</v>
      </c>
    </row>
    <row r="26" spans="1:12" ht="20.25" customHeight="1">
      <c r="A26" s="61">
        <v>21</v>
      </c>
      <c r="B26" s="65" t="s">
        <v>80</v>
      </c>
      <c r="C26" s="75">
        <v>0</v>
      </c>
      <c r="D26" s="80">
        <v>0</v>
      </c>
      <c r="E26" s="75">
        <v>0</v>
      </c>
      <c r="F26" s="80">
        <v>0</v>
      </c>
      <c r="G26" s="75">
        <v>0</v>
      </c>
      <c r="H26" s="80">
        <v>0</v>
      </c>
      <c r="I26" s="75">
        <v>0</v>
      </c>
      <c r="J26" s="80">
        <v>0</v>
      </c>
      <c r="K26" s="75">
        <v>0</v>
      </c>
      <c r="L26" s="80">
        <v>0</v>
      </c>
    </row>
    <row r="27" spans="1:12" ht="15">
      <c r="A27" s="61">
        <v>22</v>
      </c>
      <c r="B27" s="63" t="s">
        <v>109</v>
      </c>
      <c r="C27" s="74">
        <f>SUM(C28:C37)</f>
        <v>0</v>
      </c>
      <c r="D27" s="79">
        <f aca="true" t="shared" si="2" ref="D27:L27">SUM(D28:D37)</f>
        <v>0</v>
      </c>
      <c r="E27" s="74">
        <f t="shared" si="2"/>
        <v>0</v>
      </c>
      <c r="F27" s="79">
        <f t="shared" si="2"/>
        <v>0</v>
      </c>
      <c r="G27" s="74">
        <f t="shared" si="2"/>
        <v>0</v>
      </c>
      <c r="H27" s="79">
        <f t="shared" si="2"/>
        <v>0</v>
      </c>
      <c r="I27" s="74">
        <f t="shared" si="2"/>
        <v>0</v>
      </c>
      <c r="J27" s="79">
        <f t="shared" si="2"/>
        <v>0</v>
      </c>
      <c r="K27" s="74">
        <f t="shared" si="2"/>
        <v>0</v>
      </c>
      <c r="L27" s="79">
        <f t="shared" si="2"/>
        <v>0</v>
      </c>
    </row>
    <row r="28" spans="1:12" ht="15.75" customHeight="1">
      <c r="A28" s="61">
        <v>23</v>
      </c>
      <c r="B28" s="64" t="s">
        <v>5</v>
      </c>
      <c r="C28" s="75">
        <v>0</v>
      </c>
      <c r="D28" s="80">
        <v>0</v>
      </c>
      <c r="E28" s="75">
        <v>0</v>
      </c>
      <c r="F28" s="80">
        <v>0</v>
      </c>
      <c r="G28" s="75">
        <v>0</v>
      </c>
      <c r="H28" s="80">
        <v>0</v>
      </c>
      <c r="I28" s="75">
        <v>0</v>
      </c>
      <c r="J28" s="80">
        <v>0</v>
      </c>
      <c r="K28" s="75">
        <v>0</v>
      </c>
      <c r="L28" s="80">
        <v>0</v>
      </c>
    </row>
    <row r="29" spans="1:12" ht="15">
      <c r="A29" s="61">
        <v>24</v>
      </c>
      <c r="B29" s="64" t="s">
        <v>1</v>
      </c>
      <c r="C29" s="75">
        <v>0</v>
      </c>
      <c r="D29" s="80">
        <v>0</v>
      </c>
      <c r="E29" s="75">
        <v>0</v>
      </c>
      <c r="F29" s="80">
        <v>0</v>
      </c>
      <c r="G29" s="75">
        <v>0</v>
      </c>
      <c r="H29" s="80">
        <v>0</v>
      </c>
      <c r="I29" s="75">
        <v>0</v>
      </c>
      <c r="J29" s="80">
        <v>0</v>
      </c>
      <c r="K29" s="75">
        <v>0</v>
      </c>
      <c r="L29" s="80">
        <v>0</v>
      </c>
    </row>
    <row r="30" spans="1:12" ht="15">
      <c r="A30" s="61">
        <v>25</v>
      </c>
      <c r="B30" s="64" t="s">
        <v>107</v>
      </c>
      <c r="C30" s="75">
        <v>0</v>
      </c>
      <c r="D30" s="80">
        <v>0</v>
      </c>
      <c r="E30" s="75">
        <v>0</v>
      </c>
      <c r="F30" s="80">
        <v>0</v>
      </c>
      <c r="G30" s="75">
        <v>0</v>
      </c>
      <c r="H30" s="80">
        <v>0</v>
      </c>
      <c r="I30" s="75">
        <v>0</v>
      </c>
      <c r="J30" s="80">
        <v>0</v>
      </c>
      <c r="K30" s="75">
        <v>0</v>
      </c>
      <c r="L30" s="80">
        <v>0</v>
      </c>
    </row>
    <row r="31" spans="1:12" ht="15">
      <c r="A31" s="61">
        <v>26</v>
      </c>
      <c r="B31" s="64" t="s">
        <v>108</v>
      </c>
      <c r="C31" s="75">
        <v>0</v>
      </c>
      <c r="D31" s="80">
        <v>0</v>
      </c>
      <c r="E31" s="75">
        <v>0</v>
      </c>
      <c r="F31" s="80">
        <v>0</v>
      </c>
      <c r="G31" s="75">
        <v>0</v>
      </c>
      <c r="H31" s="80">
        <v>0</v>
      </c>
      <c r="I31" s="75">
        <v>0</v>
      </c>
      <c r="J31" s="80">
        <v>0</v>
      </c>
      <c r="K31" s="75">
        <v>0</v>
      </c>
      <c r="L31" s="80">
        <v>0</v>
      </c>
    </row>
    <row r="32" spans="1:12" ht="75">
      <c r="A32" s="61">
        <v>27</v>
      </c>
      <c r="B32" s="64" t="s">
        <v>83</v>
      </c>
      <c r="C32" s="75">
        <v>0</v>
      </c>
      <c r="D32" s="80">
        <v>0</v>
      </c>
      <c r="E32" s="75">
        <v>0</v>
      </c>
      <c r="F32" s="80">
        <v>0</v>
      </c>
      <c r="G32" s="75">
        <v>0</v>
      </c>
      <c r="H32" s="80">
        <v>0</v>
      </c>
      <c r="I32" s="75">
        <v>0</v>
      </c>
      <c r="J32" s="80">
        <v>0</v>
      </c>
      <c r="K32" s="75">
        <v>0</v>
      </c>
      <c r="L32" s="80">
        <v>0</v>
      </c>
    </row>
    <row r="33" spans="1:12" ht="45">
      <c r="A33" s="61">
        <v>28</v>
      </c>
      <c r="B33" s="64" t="s">
        <v>84</v>
      </c>
      <c r="C33" s="75">
        <v>0</v>
      </c>
      <c r="D33" s="80">
        <v>0</v>
      </c>
      <c r="E33" s="75">
        <v>0</v>
      </c>
      <c r="F33" s="80">
        <v>0</v>
      </c>
      <c r="G33" s="75">
        <v>0</v>
      </c>
      <c r="H33" s="80">
        <v>0</v>
      </c>
      <c r="I33" s="75">
        <v>0</v>
      </c>
      <c r="J33" s="80">
        <v>0</v>
      </c>
      <c r="K33" s="75">
        <v>0</v>
      </c>
      <c r="L33" s="80">
        <v>0</v>
      </c>
    </row>
    <row r="34" spans="1:12" ht="30">
      <c r="A34" s="61">
        <v>29</v>
      </c>
      <c r="B34" s="64" t="s">
        <v>114</v>
      </c>
      <c r="C34" s="75">
        <v>0</v>
      </c>
      <c r="D34" s="80">
        <v>0</v>
      </c>
      <c r="E34" s="75">
        <v>0</v>
      </c>
      <c r="F34" s="80">
        <v>0</v>
      </c>
      <c r="G34" s="75">
        <v>0</v>
      </c>
      <c r="H34" s="80">
        <v>0</v>
      </c>
      <c r="I34" s="75">
        <v>0</v>
      </c>
      <c r="J34" s="80">
        <v>0</v>
      </c>
      <c r="K34" s="75">
        <v>0</v>
      </c>
      <c r="L34" s="80">
        <v>0</v>
      </c>
    </row>
    <row r="35" spans="1:12" ht="30">
      <c r="A35" s="61">
        <v>30</v>
      </c>
      <c r="B35" s="64" t="s">
        <v>14</v>
      </c>
      <c r="C35" s="75">
        <v>0</v>
      </c>
      <c r="D35" s="80">
        <v>0</v>
      </c>
      <c r="E35" s="75">
        <v>0</v>
      </c>
      <c r="F35" s="80">
        <v>0</v>
      </c>
      <c r="G35" s="75">
        <v>0</v>
      </c>
      <c r="H35" s="80">
        <v>0</v>
      </c>
      <c r="I35" s="75">
        <v>0</v>
      </c>
      <c r="J35" s="80">
        <v>0</v>
      </c>
      <c r="K35" s="75">
        <v>0</v>
      </c>
      <c r="L35" s="80">
        <v>0</v>
      </c>
    </row>
    <row r="36" spans="1:12" ht="15">
      <c r="A36" s="61">
        <v>31</v>
      </c>
      <c r="B36" s="64" t="s">
        <v>15</v>
      </c>
      <c r="C36" s="75">
        <v>0</v>
      </c>
      <c r="D36" s="80">
        <v>0</v>
      </c>
      <c r="E36" s="75">
        <v>0</v>
      </c>
      <c r="F36" s="80">
        <v>0</v>
      </c>
      <c r="G36" s="75">
        <v>0</v>
      </c>
      <c r="H36" s="80">
        <v>0</v>
      </c>
      <c r="I36" s="75">
        <v>0</v>
      </c>
      <c r="J36" s="80">
        <v>0</v>
      </c>
      <c r="K36" s="75">
        <v>0</v>
      </c>
      <c r="L36" s="80">
        <v>0</v>
      </c>
    </row>
    <row r="37" spans="1:12" ht="108" customHeight="1">
      <c r="A37" s="61">
        <v>32</v>
      </c>
      <c r="B37" s="64" t="s">
        <v>85</v>
      </c>
      <c r="C37" s="75">
        <v>0</v>
      </c>
      <c r="D37" s="80">
        <v>0</v>
      </c>
      <c r="E37" s="75">
        <v>0</v>
      </c>
      <c r="F37" s="80">
        <v>0</v>
      </c>
      <c r="G37" s="75">
        <v>0</v>
      </c>
      <c r="H37" s="80">
        <v>0</v>
      </c>
      <c r="I37" s="75">
        <v>0</v>
      </c>
      <c r="J37" s="80">
        <v>0</v>
      </c>
      <c r="K37" s="75">
        <v>0</v>
      </c>
      <c r="L37" s="80">
        <v>0</v>
      </c>
    </row>
    <row r="38" spans="1:12" ht="31.5" customHeight="1">
      <c r="A38" s="61">
        <v>33</v>
      </c>
      <c r="B38" s="63" t="s">
        <v>110</v>
      </c>
      <c r="C38" s="174">
        <f>SUM(C39,C46,C47,C48)</f>
        <v>2567</v>
      </c>
      <c r="D38" s="174">
        <f aca="true" t="shared" si="3" ref="D38:K38">SUM(D39,D46,D47,D48)</f>
        <v>19400719.6099996</v>
      </c>
      <c r="E38" s="174">
        <f t="shared" si="3"/>
        <v>3278</v>
      </c>
      <c r="F38" s="174">
        <f t="shared" si="3"/>
        <v>15955282.8599999</v>
      </c>
      <c r="G38" s="174">
        <f t="shared" si="3"/>
        <v>92</v>
      </c>
      <c r="H38" s="174">
        <f t="shared" si="3"/>
        <v>207634.28999999998</v>
      </c>
      <c r="I38" s="174">
        <f t="shared" si="3"/>
        <v>25</v>
      </c>
      <c r="J38" s="174">
        <f t="shared" si="3"/>
        <v>2517702.16</v>
      </c>
      <c r="K38" s="174">
        <f t="shared" si="3"/>
        <v>628</v>
      </c>
      <c r="L38" s="174">
        <f>SUM(L39,L46,L47,L48)</f>
        <v>798632.37</v>
      </c>
    </row>
    <row r="39" spans="1:12" ht="21" customHeight="1">
      <c r="A39" s="61">
        <v>34</v>
      </c>
      <c r="B39" s="64" t="s">
        <v>86</v>
      </c>
      <c r="C39" s="75">
        <f>SUM(C40,C43)</f>
        <v>0</v>
      </c>
      <c r="D39" s="80">
        <f>SUM(D40,D43)</f>
        <v>0</v>
      </c>
      <c r="E39" s="75">
        <f aca="true" t="shared" si="4" ref="E39:L39">SUM(E40,E43)</f>
        <v>0</v>
      </c>
      <c r="F39" s="80">
        <f t="shared" si="4"/>
        <v>0</v>
      </c>
      <c r="G39" s="75">
        <f t="shared" si="4"/>
        <v>0</v>
      </c>
      <c r="H39" s="80">
        <f t="shared" si="4"/>
        <v>0</v>
      </c>
      <c r="I39" s="75">
        <f t="shared" si="4"/>
        <v>0</v>
      </c>
      <c r="J39" s="80">
        <f t="shared" si="4"/>
        <v>0</v>
      </c>
      <c r="K39" s="75">
        <f t="shared" si="4"/>
        <v>0</v>
      </c>
      <c r="L39" s="80">
        <f t="shared" si="4"/>
        <v>0</v>
      </c>
    </row>
    <row r="40" spans="1:12" ht="19.5" customHeight="1">
      <c r="A40" s="61">
        <v>35</v>
      </c>
      <c r="B40" s="64" t="s">
        <v>87</v>
      </c>
      <c r="C40" s="76">
        <v>0</v>
      </c>
      <c r="D40" s="81">
        <v>0</v>
      </c>
      <c r="E40" s="77">
        <v>0</v>
      </c>
      <c r="F40" s="82">
        <v>0</v>
      </c>
      <c r="G40" s="76">
        <v>0</v>
      </c>
      <c r="H40" s="81">
        <v>0</v>
      </c>
      <c r="I40" s="78">
        <v>0</v>
      </c>
      <c r="J40" s="83">
        <v>0</v>
      </c>
      <c r="K40" s="77">
        <v>0</v>
      </c>
      <c r="L40" s="82">
        <v>0</v>
      </c>
    </row>
    <row r="41" spans="1:12" ht="16.5" customHeight="1">
      <c r="A41" s="61">
        <v>36</v>
      </c>
      <c r="B41" s="65" t="s">
        <v>88</v>
      </c>
      <c r="C41" s="76">
        <v>0</v>
      </c>
      <c r="D41" s="81">
        <v>0</v>
      </c>
      <c r="E41" s="77">
        <v>0</v>
      </c>
      <c r="F41" s="82">
        <v>0</v>
      </c>
      <c r="G41" s="76">
        <v>0</v>
      </c>
      <c r="H41" s="81">
        <v>0</v>
      </c>
      <c r="I41" s="78">
        <v>0</v>
      </c>
      <c r="J41" s="83">
        <v>0</v>
      </c>
      <c r="K41" s="77">
        <v>0</v>
      </c>
      <c r="L41" s="82">
        <v>0</v>
      </c>
    </row>
    <row r="42" spans="1:12" ht="16.5" customHeight="1">
      <c r="A42" s="61">
        <v>37</v>
      </c>
      <c r="B42" s="65" t="s">
        <v>77</v>
      </c>
      <c r="C42" s="76">
        <v>0</v>
      </c>
      <c r="D42" s="81">
        <v>0</v>
      </c>
      <c r="E42" s="77">
        <v>0</v>
      </c>
      <c r="F42" s="82">
        <v>0</v>
      </c>
      <c r="G42" s="76">
        <v>0</v>
      </c>
      <c r="H42" s="81">
        <v>0</v>
      </c>
      <c r="I42" s="78">
        <v>0</v>
      </c>
      <c r="J42" s="83">
        <v>0</v>
      </c>
      <c r="K42" s="77">
        <v>0</v>
      </c>
      <c r="L42" s="82">
        <v>0</v>
      </c>
    </row>
    <row r="43" spans="1:12" ht="21" customHeight="1">
      <c r="A43" s="61">
        <v>38</v>
      </c>
      <c r="B43" s="64" t="s">
        <v>89</v>
      </c>
      <c r="C43" s="76">
        <v>0</v>
      </c>
      <c r="D43" s="81">
        <v>0</v>
      </c>
      <c r="E43" s="77">
        <v>0</v>
      </c>
      <c r="F43" s="82">
        <v>0</v>
      </c>
      <c r="G43" s="76">
        <v>0</v>
      </c>
      <c r="H43" s="81">
        <v>0</v>
      </c>
      <c r="I43" s="78">
        <v>0</v>
      </c>
      <c r="J43" s="83">
        <v>0</v>
      </c>
      <c r="K43" s="77">
        <v>0</v>
      </c>
      <c r="L43" s="82">
        <v>0</v>
      </c>
    </row>
    <row r="44" spans="1:12" ht="30" customHeight="1">
      <c r="A44" s="61">
        <v>39</v>
      </c>
      <c r="B44" s="65" t="s">
        <v>90</v>
      </c>
      <c r="C44" s="76">
        <v>0</v>
      </c>
      <c r="D44" s="81">
        <v>0</v>
      </c>
      <c r="E44" s="77">
        <v>0</v>
      </c>
      <c r="F44" s="82">
        <v>0</v>
      </c>
      <c r="G44" s="76">
        <v>0</v>
      </c>
      <c r="H44" s="81">
        <v>0</v>
      </c>
      <c r="I44" s="78">
        <v>0</v>
      </c>
      <c r="J44" s="83">
        <v>0</v>
      </c>
      <c r="K44" s="77">
        <v>0</v>
      </c>
      <c r="L44" s="82">
        <v>0</v>
      </c>
    </row>
    <row r="45" spans="1:12" ht="21" customHeight="1">
      <c r="A45" s="61">
        <v>40</v>
      </c>
      <c r="B45" s="65" t="s">
        <v>80</v>
      </c>
      <c r="C45" s="76">
        <v>0</v>
      </c>
      <c r="D45" s="81">
        <v>0</v>
      </c>
      <c r="E45" s="77">
        <v>0</v>
      </c>
      <c r="F45" s="82">
        <v>0</v>
      </c>
      <c r="G45" s="76">
        <v>0</v>
      </c>
      <c r="H45" s="81">
        <v>0</v>
      </c>
      <c r="I45" s="78">
        <v>0</v>
      </c>
      <c r="J45" s="83">
        <v>0</v>
      </c>
      <c r="K45" s="77">
        <v>0</v>
      </c>
      <c r="L45" s="82">
        <v>0</v>
      </c>
    </row>
    <row r="46" spans="1:12" ht="45" customHeight="1">
      <c r="A46" s="61">
        <v>41</v>
      </c>
      <c r="B46" s="64" t="s">
        <v>91</v>
      </c>
      <c r="C46" s="171">
        <v>2124</v>
      </c>
      <c r="D46" s="171">
        <v>18434441.7899996</v>
      </c>
      <c r="E46" s="172">
        <v>2823</v>
      </c>
      <c r="F46" s="172">
        <v>15212132.0399999</v>
      </c>
      <c r="G46" s="171">
        <v>84</v>
      </c>
      <c r="H46" s="171">
        <v>194904.68</v>
      </c>
      <c r="I46" s="173">
        <v>20</v>
      </c>
      <c r="J46" s="173">
        <v>2493998.16</v>
      </c>
      <c r="K46" s="172">
        <v>492</v>
      </c>
      <c r="L46" s="172">
        <v>560296.37</v>
      </c>
    </row>
    <row r="47" spans="1:12" ht="30" customHeight="1">
      <c r="A47" s="61">
        <v>42</v>
      </c>
      <c r="B47" s="66" t="s">
        <v>16</v>
      </c>
      <c r="C47" s="171">
        <v>440</v>
      </c>
      <c r="D47" s="171">
        <v>964163.42</v>
      </c>
      <c r="E47" s="172">
        <v>451</v>
      </c>
      <c r="F47" s="172">
        <v>741036.41</v>
      </c>
      <c r="G47" s="171">
        <v>8</v>
      </c>
      <c r="H47" s="171">
        <v>12729.61</v>
      </c>
      <c r="I47" s="173">
        <v>5</v>
      </c>
      <c r="J47" s="173">
        <v>23704</v>
      </c>
      <c r="K47" s="172">
        <v>136</v>
      </c>
      <c r="L47" s="172">
        <v>238336</v>
      </c>
    </row>
    <row r="48" spans="1:12" ht="51" customHeight="1">
      <c r="A48" s="61">
        <v>43</v>
      </c>
      <c r="B48" s="64" t="s">
        <v>92</v>
      </c>
      <c r="C48" s="171">
        <v>3</v>
      </c>
      <c r="D48" s="171">
        <v>2114.4</v>
      </c>
      <c r="E48" s="172">
        <v>4</v>
      </c>
      <c r="F48" s="172">
        <v>2114.41</v>
      </c>
      <c r="G48" s="171">
        <v>0</v>
      </c>
      <c r="H48" s="171">
        <v>0</v>
      </c>
      <c r="I48" s="173">
        <v>0</v>
      </c>
      <c r="J48" s="173">
        <v>0</v>
      </c>
      <c r="K48" s="172">
        <v>0</v>
      </c>
      <c r="L48" s="172">
        <v>0</v>
      </c>
    </row>
    <row r="49" spans="1:12" ht="21.75" customHeight="1">
      <c r="A49" s="61">
        <v>44</v>
      </c>
      <c r="B49" s="63" t="s">
        <v>111</v>
      </c>
      <c r="C49" s="174">
        <f>SUM(C50:C53)</f>
        <v>57</v>
      </c>
      <c r="D49" s="174">
        <f aca="true" t="shared" si="5" ref="D49:L49">SUM(D50:D53)</f>
        <v>3446.45</v>
      </c>
      <c r="E49" s="174">
        <f t="shared" si="5"/>
        <v>59</v>
      </c>
      <c r="F49" s="174">
        <f t="shared" si="5"/>
        <v>3747.19</v>
      </c>
      <c r="G49" s="174">
        <f t="shared" si="5"/>
        <v>0</v>
      </c>
      <c r="H49" s="174">
        <f t="shared" si="5"/>
        <v>0</v>
      </c>
      <c r="I49" s="174">
        <f t="shared" si="5"/>
        <v>0</v>
      </c>
      <c r="J49" s="174">
        <f t="shared" si="5"/>
        <v>0</v>
      </c>
      <c r="K49" s="174">
        <f t="shared" si="5"/>
        <v>0</v>
      </c>
      <c r="L49" s="174">
        <f t="shared" si="5"/>
        <v>0</v>
      </c>
    </row>
    <row r="50" spans="1:12" ht="18.75" customHeight="1">
      <c r="A50" s="61">
        <v>45</v>
      </c>
      <c r="B50" s="64" t="s">
        <v>9</v>
      </c>
      <c r="C50" s="175">
        <v>15</v>
      </c>
      <c r="D50" s="175">
        <v>486.3</v>
      </c>
      <c r="E50" s="176">
        <v>15</v>
      </c>
      <c r="F50" s="176">
        <v>489.79</v>
      </c>
      <c r="G50" s="175">
        <v>0</v>
      </c>
      <c r="H50" s="171">
        <v>0</v>
      </c>
      <c r="I50" s="173">
        <v>0</v>
      </c>
      <c r="J50" s="173">
        <v>0</v>
      </c>
      <c r="K50" s="176">
        <v>0</v>
      </c>
      <c r="L50" s="176">
        <v>0</v>
      </c>
    </row>
    <row r="51" spans="1:12" ht="27" customHeight="1">
      <c r="A51" s="61">
        <v>46</v>
      </c>
      <c r="B51" s="64" t="s">
        <v>10</v>
      </c>
      <c r="C51" s="175">
        <v>30</v>
      </c>
      <c r="D51" s="175">
        <v>1797.24</v>
      </c>
      <c r="E51" s="176">
        <v>31</v>
      </c>
      <c r="F51" s="176">
        <v>1740.78</v>
      </c>
      <c r="G51" s="175">
        <v>0</v>
      </c>
      <c r="H51" s="171">
        <v>0</v>
      </c>
      <c r="I51" s="173">
        <v>0</v>
      </c>
      <c r="J51" s="173">
        <v>0</v>
      </c>
      <c r="K51" s="176">
        <v>0</v>
      </c>
      <c r="L51" s="176">
        <v>0</v>
      </c>
    </row>
    <row r="52" spans="1:12" ht="76.5" customHeight="1">
      <c r="A52" s="61">
        <v>47</v>
      </c>
      <c r="B52" s="64" t="s">
        <v>93</v>
      </c>
      <c r="C52" s="175">
        <v>0</v>
      </c>
      <c r="D52" s="175">
        <v>0</v>
      </c>
      <c r="E52" s="176">
        <v>0</v>
      </c>
      <c r="F52" s="176">
        <v>0</v>
      </c>
      <c r="G52" s="175">
        <v>0</v>
      </c>
      <c r="H52" s="171">
        <v>0</v>
      </c>
      <c r="I52" s="173">
        <v>0</v>
      </c>
      <c r="J52" s="173">
        <v>0</v>
      </c>
      <c r="K52" s="176">
        <v>0</v>
      </c>
      <c r="L52" s="176">
        <v>0</v>
      </c>
    </row>
    <row r="53" spans="1:12" ht="24" customHeight="1">
      <c r="A53" s="61">
        <v>48</v>
      </c>
      <c r="B53" s="64" t="s">
        <v>94</v>
      </c>
      <c r="C53" s="175">
        <v>12</v>
      </c>
      <c r="D53" s="175">
        <v>1162.91</v>
      </c>
      <c r="E53" s="176">
        <v>13</v>
      </c>
      <c r="F53" s="176">
        <v>1516.62</v>
      </c>
      <c r="G53" s="175">
        <v>0</v>
      </c>
      <c r="H53" s="171">
        <v>0</v>
      </c>
      <c r="I53" s="173">
        <v>0</v>
      </c>
      <c r="J53" s="173">
        <v>0</v>
      </c>
      <c r="K53" s="176">
        <v>0</v>
      </c>
      <c r="L53" s="176">
        <v>0</v>
      </c>
    </row>
    <row r="54" spans="1:12" ht="28.5" customHeight="1">
      <c r="A54" s="61">
        <v>49</v>
      </c>
      <c r="B54" s="63" t="s">
        <v>112</v>
      </c>
      <c r="C54" s="174">
        <v>0</v>
      </c>
      <c r="D54" s="174">
        <v>0</v>
      </c>
      <c r="E54" s="177">
        <v>0</v>
      </c>
      <c r="F54" s="177">
        <v>0</v>
      </c>
      <c r="G54" s="174">
        <v>0</v>
      </c>
      <c r="H54" s="178">
        <v>0</v>
      </c>
      <c r="I54" s="179">
        <v>0</v>
      </c>
      <c r="J54" s="179">
        <v>0</v>
      </c>
      <c r="K54" s="177">
        <v>0</v>
      </c>
      <c r="L54" s="177">
        <v>0</v>
      </c>
    </row>
    <row r="55" spans="1:12" ht="20.25">
      <c r="A55" s="61">
        <v>50</v>
      </c>
      <c r="B55" s="62" t="s">
        <v>115</v>
      </c>
      <c r="C55" s="174">
        <f>SUM(C6,C27,C38,C49,C54)</f>
        <v>2624</v>
      </c>
      <c r="D55" s="174">
        <f aca="true" t="shared" si="6" ref="D55:L55">SUM(D6,D27,D38,D49,D54)</f>
        <v>19404166.0599996</v>
      </c>
      <c r="E55" s="174">
        <f t="shared" si="6"/>
        <v>3337</v>
      </c>
      <c r="F55" s="174">
        <f t="shared" si="6"/>
        <v>15959030.0499999</v>
      </c>
      <c r="G55" s="174">
        <f t="shared" si="6"/>
        <v>92</v>
      </c>
      <c r="H55" s="174">
        <f t="shared" si="6"/>
        <v>207634.28999999998</v>
      </c>
      <c r="I55" s="174">
        <f t="shared" si="6"/>
        <v>25</v>
      </c>
      <c r="J55" s="174">
        <f t="shared" si="6"/>
        <v>2517702.16</v>
      </c>
      <c r="K55" s="174">
        <f t="shared" si="6"/>
        <v>628</v>
      </c>
      <c r="L55" s="174">
        <f t="shared" si="6"/>
        <v>798632.37</v>
      </c>
    </row>
    <row r="56" spans="3:12" ht="12">
      <c r="C56" s="24"/>
      <c r="D56" s="26"/>
      <c r="E56" s="26"/>
      <c r="F56" s="26"/>
      <c r="G56" s="24"/>
      <c r="H56" s="24"/>
      <c r="I56" s="24"/>
      <c r="J56" s="24"/>
      <c r="K56" s="24"/>
      <c r="L56" s="24"/>
    </row>
    <row r="57" spans="2:12" ht="12.75">
      <c r="B57" s="25"/>
      <c r="C57" s="24"/>
      <c r="D57" s="26"/>
      <c r="E57" s="26"/>
      <c r="F57" s="26"/>
      <c r="G57" s="24"/>
      <c r="H57" s="24"/>
      <c r="I57" s="24"/>
      <c r="J57" s="24"/>
      <c r="K57" s="24"/>
      <c r="L57" s="24"/>
    </row>
    <row r="58" spans="2:12" ht="12.75">
      <c r="B58" s="25"/>
      <c r="C58" s="24"/>
      <c r="D58" s="26"/>
      <c r="E58" s="26"/>
      <c r="F58" s="26"/>
      <c r="G58" s="24"/>
      <c r="H58" s="24"/>
      <c r="I58" s="24"/>
      <c r="J58" s="24"/>
      <c r="K58" s="24"/>
      <c r="L58" s="24"/>
    </row>
    <row r="59" ht="12.75">
      <c r="B59" s="25"/>
    </row>
    <row r="74" ht="12">
      <c r="D74" s="73"/>
    </row>
  </sheetData>
  <sheetProtection/>
  <mergeCells count="17">
    <mergeCell ref="L3:L4"/>
    <mergeCell ref="K2:L2"/>
    <mergeCell ref="I2:J2"/>
    <mergeCell ref="I3:I4"/>
    <mergeCell ref="D2:D4"/>
    <mergeCell ref="K3:K4"/>
    <mergeCell ref="J3:J4"/>
    <mergeCell ref="B1:C1"/>
    <mergeCell ref="A2:A4"/>
    <mergeCell ref="B2:B4"/>
    <mergeCell ref="E3:E4"/>
    <mergeCell ref="F3:F4"/>
    <mergeCell ref="G2:H2"/>
    <mergeCell ref="G3:G4"/>
    <mergeCell ref="H3:H4"/>
    <mergeCell ref="E2:F2"/>
    <mergeCell ref="C2:C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58" r:id="rId1"/>
  <headerFooter alignWithMargins="0">
    <oddFooter>&amp;L1E102351</oddFooter>
  </headerFooter>
  <rowBreaks count="1" manualBreakCount="1">
    <brk id="3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B1">
      <selection activeCell="C33" sqref="C33:D3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37"/>
      <c r="B1" s="38" t="s">
        <v>99</v>
      </c>
      <c r="C1" s="38"/>
      <c r="D1" s="38"/>
      <c r="E1" s="37"/>
      <c r="F1" s="37"/>
    </row>
    <row r="2" spans="1:6" ht="12.75">
      <c r="A2" s="37"/>
      <c r="B2" s="39"/>
      <c r="C2" s="39"/>
      <c r="D2" s="39"/>
      <c r="E2" s="37"/>
      <c r="F2" s="37"/>
    </row>
    <row r="3" spans="1:6" ht="44.25" customHeight="1">
      <c r="A3" s="40" t="s">
        <v>0</v>
      </c>
      <c r="B3" s="161" t="s">
        <v>17</v>
      </c>
      <c r="C3" s="162"/>
      <c r="D3" s="163"/>
      <c r="E3" s="41" t="s">
        <v>7</v>
      </c>
      <c r="F3" s="41" t="s">
        <v>11</v>
      </c>
    </row>
    <row r="4" spans="1:6" ht="18" customHeight="1">
      <c r="A4" s="42">
        <v>1</v>
      </c>
      <c r="B4" s="164" t="s">
        <v>60</v>
      </c>
      <c r="C4" s="165"/>
      <c r="D4" s="166"/>
      <c r="E4" s="180">
        <f>SUM(E5:E24)</f>
        <v>445</v>
      </c>
      <c r="F4" s="181">
        <f>SUM(F5:F24)</f>
        <v>586411.2499999999</v>
      </c>
    </row>
    <row r="5" spans="1:6" ht="20.25" customHeight="1">
      <c r="A5" s="42">
        <v>2</v>
      </c>
      <c r="B5" s="158" t="s">
        <v>61</v>
      </c>
      <c r="C5" s="159"/>
      <c r="D5" s="160"/>
      <c r="E5" s="182">
        <v>145</v>
      </c>
      <c r="F5" s="183">
        <v>193380.41</v>
      </c>
    </row>
    <row r="6" spans="1:6" ht="24" customHeight="1">
      <c r="A6" s="42">
        <v>3</v>
      </c>
      <c r="B6" s="158" t="s">
        <v>62</v>
      </c>
      <c r="C6" s="159"/>
      <c r="D6" s="160"/>
      <c r="E6" s="182">
        <v>0</v>
      </c>
      <c r="F6" s="183">
        <v>0</v>
      </c>
    </row>
    <row r="7" spans="1:6" ht="40.5" customHeight="1">
      <c r="A7" s="42">
        <v>4</v>
      </c>
      <c r="B7" s="158" t="s">
        <v>100</v>
      </c>
      <c r="C7" s="159"/>
      <c r="D7" s="160"/>
      <c r="E7" s="182">
        <v>0</v>
      </c>
      <c r="F7" s="183">
        <v>0</v>
      </c>
    </row>
    <row r="8" spans="1:6" ht="41.25" customHeight="1">
      <c r="A8" s="42">
        <v>5</v>
      </c>
      <c r="B8" s="158" t="s">
        <v>63</v>
      </c>
      <c r="C8" s="159"/>
      <c r="D8" s="160"/>
      <c r="E8" s="182">
        <v>3</v>
      </c>
      <c r="F8" s="183">
        <v>2977.2</v>
      </c>
    </row>
    <row r="9" spans="1:6" ht="30" customHeight="1">
      <c r="A9" s="42">
        <v>6</v>
      </c>
      <c r="B9" s="158" t="s">
        <v>64</v>
      </c>
      <c r="C9" s="159"/>
      <c r="D9" s="160"/>
      <c r="E9" s="182">
        <v>0</v>
      </c>
      <c r="F9" s="183">
        <v>0</v>
      </c>
    </row>
    <row r="10" spans="1:6" ht="18" customHeight="1">
      <c r="A10" s="42">
        <v>7</v>
      </c>
      <c r="B10" s="158" t="s">
        <v>65</v>
      </c>
      <c r="C10" s="159"/>
      <c r="D10" s="160"/>
      <c r="E10" s="182">
        <v>0</v>
      </c>
      <c r="F10" s="183">
        <v>0</v>
      </c>
    </row>
    <row r="11" spans="1:6" ht="20.25" customHeight="1">
      <c r="A11" s="42">
        <v>8</v>
      </c>
      <c r="B11" s="158" t="s">
        <v>66</v>
      </c>
      <c r="C11" s="159"/>
      <c r="D11" s="160"/>
      <c r="E11" s="182">
        <v>14</v>
      </c>
      <c r="F11" s="183">
        <v>16137.6</v>
      </c>
    </row>
    <row r="12" spans="1:6" ht="30.75" customHeight="1">
      <c r="A12" s="42">
        <v>9</v>
      </c>
      <c r="B12" s="158" t="s">
        <v>101</v>
      </c>
      <c r="C12" s="159"/>
      <c r="D12" s="160"/>
      <c r="E12" s="182">
        <v>11</v>
      </c>
      <c r="F12" s="183">
        <v>12006.44</v>
      </c>
    </row>
    <row r="13" spans="1:6" ht="18" customHeight="1">
      <c r="A13" s="42">
        <v>10</v>
      </c>
      <c r="B13" s="158" t="s">
        <v>102</v>
      </c>
      <c r="C13" s="159"/>
      <c r="D13" s="160"/>
      <c r="E13" s="182">
        <v>88</v>
      </c>
      <c r="F13" s="183">
        <v>126088.6</v>
      </c>
    </row>
    <row r="14" spans="1:6" ht="17.25" customHeight="1">
      <c r="A14" s="42">
        <v>11</v>
      </c>
      <c r="B14" s="158" t="s">
        <v>67</v>
      </c>
      <c r="C14" s="159"/>
      <c r="D14" s="160"/>
      <c r="E14" s="182">
        <v>61</v>
      </c>
      <c r="F14" s="183">
        <v>66737.9999999999</v>
      </c>
    </row>
    <row r="15" spans="1:6" ht="17.25" customHeight="1">
      <c r="A15" s="42">
        <v>12</v>
      </c>
      <c r="B15" s="158" t="s">
        <v>68</v>
      </c>
      <c r="C15" s="159"/>
      <c r="D15" s="160"/>
      <c r="E15" s="182">
        <v>0</v>
      </c>
      <c r="F15" s="183">
        <v>0</v>
      </c>
    </row>
    <row r="16" spans="1:6" ht="30" customHeight="1">
      <c r="A16" s="42">
        <v>13</v>
      </c>
      <c r="B16" s="158" t="s">
        <v>69</v>
      </c>
      <c r="C16" s="159"/>
      <c r="D16" s="160"/>
      <c r="E16" s="182">
        <v>10</v>
      </c>
      <c r="F16" s="183">
        <v>13474</v>
      </c>
    </row>
    <row r="17" spans="1:6" ht="20.25" customHeight="1">
      <c r="A17" s="42">
        <v>14</v>
      </c>
      <c r="B17" s="158" t="s">
        <v>70</v>
      </c>
      <c r="C17" s="159"/>
      <c r="D17" s="160"/>
      <c r="E17" s="182">
        <v>95</v>
      </c>
      <c r="F17" s="183">
        <v>135181.4</v>
      </c>
    </row>
    <row r="18" spans="1:6" ht="27" customHeight="1">
      <c r="A18" s="42">
        <v>15</v>
      </c>
      <c r="B18" s="158" t="s">
        <v>71</v>
      </c>
      <c r="C18" s="159"/>
      <c r="D18" s="160"/>
      <c r="E18" s="182">
        <v>14</v>
      </c>
      <c r="F18" s="183">
        <v>15688.4</v>
      </c>
    </row>
    <row r="19" spans="1:6" ht="54.75" customHeight="1">
      <c r="A19" s="42">
        <v>16</v>
      </c>
      <c r="B19" s="158" t="s">
        <v>72</v>
      </c>
      <c r="C19" s="159"/>
      <c r="D19" s="160"/>
      <c r="E19" s="182">
        <v>0</v>
      </c>
      <c r="F19" s="183">
        <v>0</v>
      </c>
    </row>
    <row r="20" spans="1:6" ht="21" customHeight="1">
      <c r="A20" s="42">
        <v>17</v>
      </c>
      <c r="B20" s="158" t="s">
        <v>96</v>
      </c>
      <c r="C20" s="159"/>
      <c r="D20" s="160"/>
      <c r="E20" s="182">
        <v>0</v>
      </c>
      <c r="F20" s="183">
        <v>0</v>
      </c>
    </row>
    <row r="21" spans="1:6" ht="28.5" customHeight="1">
      <c r="A21" s="42">
        <v>18</v>
      </c>
      <c r="B21" s="158" t="s">
        <v>95</v>
      </c>
      <c r="C21" s="159"/>
      <c r="D21" s="160"/>
      <c r="E21" s="182">
        <v>3</v>
      </c>
      <c r="F21" s="183">
        <v>2977.2</v>
      </c>
    </row>
    <row r="22" spans="1:6" ht="62.25" customHeight="1">
      <c r="A22" s="42">
        <v>19</v>
      </c>
      <c r="B22" s="168" t="s">
        <v>97</v>
      </c>
      <c r="C22" s="168"/>
      <c r="D22" s="168"/>
      <c r="E22" s="182">
        <v>1</v>
      </c>
      <c r="F22" s="183">
        <v>1762</v>
      </c>
    </row>
    <row r="23" spans="1:6" ht="62.25" customHeight="1">
      <c r="A23" s="42">
        <v>20</v>
      </c>
      <c r="B23" s="158" t="s">
        <v>103</v>
      </c>
      <c r="C23" s="159"/>
      <c r="D23" s="160"/>
      <c r="E23" s="182">
        <v>0</v>
      </c>
      <c r="F23" s="183">
        <v>0</v>
      </c>
    </row>
    <row r="24" spans="1:6" ht="62.25" customHeight="1">
      <c r="A24" s="42">
        <v>21</v>
      </c>
      <c r="B24" s="158" t="s">
        <v>104</v>
      </c>
      <c r="C24" s="159"/>
      <c r="D24" s="160"/>
      <c r="E24" s="182">
        <v>0</v>
      </c>
      <c r="F24" s="183">
        <v>0</v>
      </c>
    </row>
    <row r="25" spans="1:6" ht="12.75">
      <c r="A25" s="43"/>
      <c r="B25" s="43"/>
      <c r="C25" s="43"/>
      <c r="D25" s="43"/>
      <c r="E25" s="43"/>
      <c r="F25" s="43"/>
    </row>
    <row r="26" spans="1:10" ht="15.75">
      <c r="A26" s="44"/>
      <c r="B26" s="35" t="s">
        <v>51</v>
      </c>
      <c r="C26" s="29"/>
      <c r="D26" s="32"/>
      <c r="E26" s="69" t="s">
        <v>119</v>
      </c>
      <c r="F26" s="71"/>
      <c r="H26" s="46"/>
      <c r="I26" s="46"/>
      <c r="J26" s="46"/>
    </row>
    <row r="27" spans="1:10" ht="15.75">
      <c r="A27" s="45"/>
      <c r="B27" s="28"/>
      <c r="C27" s="36" t="s">
        <v>53</v>
      </c>
      <c r="D27" s="16"/>
      <c r="E27" s="67" t="s">
        <v>56</v>
      </c>
      <c r="H27" s="47"/>
      <c r="I27" s="43"/>
      <c r="J27" s="43"/>
    </row>
    <row r="28" spans="1:10" ht="14.25">
      <c r="A28" s="48"/>
      <c r="B28" s="34" t="s">
        <v>52</v>
      </c>
      <c r="C28" s="29"/>
      <c r="D28" s="31"/>
      <c r="E28" s="68" t="s">
        <v>120</v>
      </c>
      <c r="F28" s="72"/>
      <c r="H28" s="49"/>
      <c r="I28" s="43"/>
      <c r="J28" s="43"/>
    </row>
    <row r="29" spans="1:10" ht="14.25">
      <c r="A29" s="48"/>
      <c r="B29" s="14"/>
      <c r="C29" s="36" t="s">
        <v>53</v>
      </c>
      <c r="E29" s="67" t="s">
        <v>56</v>
      </c>
      <c r="H29" s="49"/>
      <c r="I29" s="43"/>
      <c r="J29" s="43"/>
    </row>
    <row r="30" spans="1:10" ht="15" customHeight="1">
      <c r="A30" s="50"/>
      <c r="B30" s="14"/>
      <c r="C30" s="30"/>
      <c r="H30" s="51"/>
      <c r="I30" s="51"/>
      <c r="J30" s="52"/>
    </row>
    <row r="31" spans="1:10" ht="15" customHeight="1">
      <c r="A31" s="53"/>
      <c r="B31" s="17" t="s">
        <v>57</v>
      </c>
      <c r="C31" s="167" t="s">
        <v>121</v>
      </c>
      <c r="D31" s="167"/>
      <c r="E31" s="15"/>
      <c r="H31" s="54"/>
      <c r="I31" s="51"/>
      <c r="J31" s="52"/>
    </row>
    <row r="32" spans="1:10" ht="15" customHeight="1">
      <c r="A32" s="53"/>
      <c r="B32" s="18" t="s">
        <v>58</v>
      </c>
      <c r="C32" s="167" t="s">
        <v>122</v>
      </c>
      <c r="D32" s="167"/>
      <c r="E32" s="33"/>
      <c r="H32" s="55"/>
      <c r="I32" s="55"/>
      <c r="J32" s="55"/>
    </row>
    <row r="33" spans="1:10" ht="15" customHeight="1">
      <c r="A33" s="56"/>
      <c r="B33" s="19" t="s">
        <v>59</v>
      </c>
      <c r="C33" s="184" t="s">
        <v>124</v>
      </c>
      <c r="D33" s="167"/>
      <c r="F33" s="84" t="s">
        <v>123</v>
      </c>
      <c r="H33" s="51"/>
      <c r="I33" s="51"/>
      <c r="J33" s="52"/>
    </row>
    <row r="34" spans="1:10" ht="12.75">
      <c r="A34" s="56"/>
      <c r="B34" s="57"/>
      <c r="C34" s="57"/>
      <c r="D34" s="57"/>
      <c r="E34" s="58"/>
      <c r="F34" s="58"/>
      <c r="G34" s="59"/>
      <c r="H34" s="51"/>
      <c r="I34" s="51"/>
      <c r="J34" s="52"/>
    </row>
    <row r="35" spans="1:10" ht="12.75">
      <c r="A35" s="50"/>
      <c r="B35" s="60"/>
      <c r="C35" s="60"/>
      <c r="D35" s="60"/>
      <c r="E35" s="50"/>
      <c r="F35" s="50"/>
      <c r="G35" s="43"/>
      <c r="H35" s="43"/>
      <c r="I35" s="43"/>
      <c r="J35" s="43"/>
    </row>
  </sheetData>
  <sheetProtection/>
  <mergeCells count="25">
    <mergeCell ref="C32:D32"/>
    <mergeCell ref="C33:D33"/>
    <mergeCell ref="B15:D15"/>
    <mergeCell ref="B16:D16"/>
    <mergeCell ref="B17:D17"/>
    <mergeCell ref="B18:D18"/>
    <mergeCell ref="B19:D19"/>
    <mergeCell ref="B21:D21"/>
    <mergeCell ref="B23:D23"/>
    <mergeCell ref="B10:D10"/>
    <mergeCell ref="B11:D11"/>
    <mergeCell ref="B12:D12"/>
    <mergeCell ref="B13:D13"/>
    <mergeCell ref="B14:D14"/>
    <mergeCell ref="C31:D31"/>
    <mergeCell ref="B24:D24"/>
    <mergeCell ref="B20:D20"/>
    <mergeCell ref="B22:D22"/>
    <mergeCell ref="B9:D9"/>
    <mergeCell ref="B3:D3"/>
    <mergeCell ref="B4:D4"/>
    <mergeCell ref="B5:D5"/>
    <mergeCell ref="B6:D6"/>
    <mergeCell ref="B7:D7"/>
    <mergeCell ref="B8:D8"/>
  </mergeCells>
  <conditionalFormatting sqref="B23:B24">
    <cfRule type="duplicateValues" priority="1" dxfId="0" stopIfTrue="1">
      <formula>AND(COUNTIF($B$23:$B$24,B23)&gt;1,NOT(ISBLANK(B23)))</formula>
    </cfRule>
  </conditionalFormatting>
  <conditionalFormatting sqref="B1:B22 B25:B65536">
    <cfRule type="duplicateValues" priority="4" dxfId="0" stopIfTrue="1">
      <formula>AND(COUNTIF($B$1:$B$22,B1)+COUNTIF($B$25:$B$65536,B1)&gt;1,NOT(ISBLANK(B1)))</formula>
    </cfRule>
  </conditionalFormatting>
  <hyperlinks>
    <hyperlink ref="C33" r:id="rId1" display="stat@apladm.lv.court.gov.u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2"/>
  <headerFooter>
    <oddFooter>&amp;L1E102351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Матко</dc:creator>
  <cp:keywords/>
  <dc:description/>
  <cp:lastModifiedBy>Користувач Windows</cp:lastModifiedBy>
  <cp:lastPrinted>2018-11-26T14:30:38Z</cp:lastPrinted>
  <dcterms:created xsi:type="dcterms:W3CDTF">1996-10-08T23:32:33Z</dcterms:created>
  <dcterms:modified xsi:type="dcterms:W3CDTF">2018-11-26T14:30:43Z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