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<sst xmlns="http://schemas.openxmlformats.org/spreadsheetml/2006/main" count="146" uniqueCount="125">
  <si>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</si>
  <si>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</si>
  <si>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</si>
  <si>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</si>
  <si>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</si>
  <si>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</si>
  <si>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</si>
  <si>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</si>
  <si>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</si>
  <si>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</si>
  <si>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</si>
  <si>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</si>
  <si>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</si>
  <si>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</si>
  <si>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</si>
  <si>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</si>
  <si>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</si>
  <si>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</si>
  <si>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</si>
  <si>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</si>
  <si>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</si>
  <si>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</si>
  <si>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</si>
  <si>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</si>
  <si>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</si>
  <si>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</si>
  <si>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</si>
  <si>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</si>
  <si>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</si>
  <si>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</si>
  <si>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</si>
  <si>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</si>
  <si>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</si>
  <si>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</si>
  <si>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</si>
  <si>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</si>
  <si>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</si>
  <si>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</si>
  <si>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</si>
  <si>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</si>
  <si>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</si>
  <si>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</si>
  <si>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</si>
  <si>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</si>
  <si>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</si>
  <si>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</si>
  <si>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</si>
  <si>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</si>
  <si>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</si>
  <si>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</si>
  <si>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</si>
  <si>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</si>
  <si>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</si>
  <si>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</si>
  <si>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</si>
  <si>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</si>
  <si>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</si>
  <si>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</si>
  <si>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</si>
  <si>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</si>
  <si>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</si>
  <si>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</si>
  <si>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</si>
  <si>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</si>
  <si>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</si>
  <si>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</si>
  <si>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</si>
  <si>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</si>
  <si>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</si>
  <si>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</si>
  <si>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</si>
  <si>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</si>
  <si>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</si>
  <si>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</si>
  <si>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</si>
  <si>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</si>
  <si>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</si>
  <si>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</si>
  <si>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</si>
  <si>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</si>
  <si>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</si>
  <si>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</si>
  <si>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</si>
  <si>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</si>
  <si>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</si>
  <si>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</si>
  <si>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</si>
  <si>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</si>
  <si>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</si>
  <si>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</si>
  <si>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</si>
  <si>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</si>
  <si>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</si>
  <si>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</si>
  <si>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</si>
  <si>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</si>
  <si>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</si>
  <si>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</si>
  <si>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</si>
  <si>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</si>
  <si>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</si>
  <si>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</si>
  <si>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</si>
  <si>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</si>
  <si>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</si>
  <si>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</si>
  <si>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</si>
  <si>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</si>
  <si>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</si>
  <si>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</si>
  <si>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</si>
  <si>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</si>
  <si>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</si>
  <si>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</si>
  <si>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</si>
  <si>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</si>
  <si>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Львівський апеляційний адміністративний суд </t>
  </si>
  <si>
    <t>79005, м. Львів, вул. Саксаганського, буд. 13</t>
  </si>
  <si>
    <t>2018 рік, з 01.01.2018 по 03.10.2018</t>
  </si>
  <si>
    <t xml:space="preserve">  Є.В. Гультяєв</t>
  </si>
  <si>
    <t>Н.Г. Левко</t>
  </si>
  <si>
    <t>(032) 236-75-22</t>
  </si>
  <si>
    <t>(032) 261-45-14</t>
  </si>
  <si>
    <t>stat@apladm.lv.court.gov.ua</t>
  </si>
  <si>
    <t>18 жовтня 2018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</si>
</sst>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7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4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6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7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8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70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70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  <xf numFmtId="3" fontId="6" fillId="0" borderId="18" xfId="58" applyNumberFormat="1" applyFont="1" applyBorder="1" applyAlignment="1">
      <alignment horizontal="right" vertical="center" wrapText="1"/>
      <protection/>
    </xf>
    <xf numFmtId="3" fontId="42" fillId="0" borderId="18" xfId="0" applyNumberFormat="1" applyFont="1" applyBorder="1" applyAlignment="1">
      <alignment horizontal="right" vertical="center" wrapText="1"/>
    </xf>
    <xf numFmtId="3" fontId="42" fillId="0" borderId="18" xfId="68" applyNumberFormat="1" applyFont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3" fontId="42" fillId="0" borderId="18" xfId="0" applyNumberFormat="1" applyFont="1" applyFill="1" applyBorder="1" applyAlignment="1">
      <alignment horizontal="right" vertical="center" wrapText="1"/>
    </xf>
    <xf numFmtId="3" fontId="42" fillId="0" borderId="18" xfId="49" applyNumberFormat="1" applyFont="1" applyBorder="1" applyAlignment="1">
      <alignment horizontal="right" vertical="center" wrapText="1"/>
      <protection/>
    </xf>
    <xf numFmtId="3" fontId="71" fillId="0" borderId="18" xfId="0" applyNumberFormat="1" applyFont="1" applyFill="1" applyBorder="1" applyAlignment="1" applyProtection="1">
      <alignment horizontal="right" vertical="center" wrapText="1"/>
      <protection/>
    </xf>
    <xf numFmtId="3" fontId="42" fillId="0" borderId="18" xfId="49" applyNumberFormat="1" applyFont="1" applyBorder="1" applyAlignment="1">
      <alignment horizontal="right" vertical="center"/>
      <protection/>
    </xf>
    <xf numFmtId="3" fontId="71" fillId="0" borderId="18" xfId="49" applyNumberFormat="1" applyFont="1" applyFill="1" applyBorder="1" applyAlignment="1" applyProtection="1">
      <alignment horizontal="right" vertical="center" wrapText="1"/>
      <protection/>
    </xf>
    <xf numFmtId="3" fontId="72" fillId="0" borderId="18" xfId="49" applyNumberFormat="1" applyFont="1" applyFill="1" applyBorder="1" applyAlignment="1" applyProtection="1">
      <alignment horizontal="right" vertical="center" wrapText="1"/>
      <protection/>
    </xf>
    <xf numFmtId="3" fontId="6" fillId="0" borderId="18" xfId="49" applyNumberFormat="1" applyFont="1" applyBorder="1" applyAlignment="1">
      <alignment horizontal="right" vertical="center" wrapText="1"/>
      <protection/>
    </xf>
    <xf numFmtId="3" fontId="6" fillId="0" borderId="18" xfId="49" applyNumberFormat="1" applyFont="1" applyBorder="1" applyAlignment="1">
      <alignment horizontal="right" vertical="center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02"/>
      <c r="C1" s="102"/>
      <c r="D1" s="102"/>
      <c r="E1" s="101" t="s">
        <v>21</v>
      </c>
      <c r="F1" s="102"/>
      <c r="G1" s="102"/>
      <c r="H1" s="102"/>
    </row>
    <row r="2" spans="2:8" ht="12.75">
      <c r="B2" s="102"/>
      <c r="C2" s="102"/>
      <c r="D2" s="102"/>
      <c r="E2" s="102"/>
      <c r="F2" s="102"/>
      <c r="G2" s="102"/>
      <c r="H2" s="102"/>
    </row>
    <row r="3" spans="2:8" ht="35.25" customHeight="1">
      <c r="B3" s="136" t="s">
        <v>39</v>
      </c>
      <c r="C3" s="136"/>
      <c r="D3" s="136"/>
      <c r="E3" s="136"/>
      <c r="F3" s="136"/>
      <c r="G3" s="136"/>
      <c r="H3" s="136"/>
    </row>
    <row r="4" spans="2:8" ht="18.75" customHeight="1">
      <c r="B4" s="137"/>
      <c r="C4" s="137"/>
      <c r="D4" s="137"/>
      <c r="E4" s="137"/>
      <c r="F4" s="137"/>
      <c r="G4" s="137"/>
      <c r="H4" s="137"/>
    </row>
    <row r="5" spans="2:8" ht="18.75" customHeight="1">
      <c r="B5" s="106"/>
      <c r="C5" s="106"/>
      <c r="D5" s="142" t="s">
        <v>118</v>
      </c>
      <c r="E5" s="142"/>
      <c r="F5" s="142"/>
      <c r="G5" s="106"/>
      <c r="H5" s="106"/>
    </row>
    <row r="6" spans="2:8" ht="12.75">
      <c r="B6" s="102"/>
      <c r="C6" s="102"/>
      <c r="D6" s="102"/>
      <c r="E6" s="107" t="s">
        <v>22</v>
      </c>
      <c r="F6" s="102"/>
      <c r="G6" s="102"/>
      <c r="H6" s="102"/>
    </row>
    <row r="7" spans="2:8" ht="12.75" customHeight="1">
      <c r="B7" s="102"/>
      <c r="C7" s="102"/>
      <c r="D7" s="102"/>
      <c r="E7" s="108"/>
      <c r="F7" s="93"/>
      <c r="G7" s="93"/>
      <c r="H7" s="93"/>
    </row>
    <row r="8" spans="2:8" ht="12.75" customHeight="1">
      <c r="B8" s="102"/>
      <c r="C8" s="102"/>
      <c r="D8" s="102"/>
      <c r="E8" s="108"/>
      <c r="F8" s="93"/>
      <c r="G8" s="93"/>
      <c r="H8" s="93"/>
    </row>
    <row r="9" spans="2:8" ht="12.75" customHeight="1">
      <c r="B9" s="109"/>
      <c r="C9" s="109"/>
      <c r="D9" s="109"/>
      <c r="E9" s="109"/>
      <c r="F9" s="102"/>
      <c r="G9" s="102"/>
      <c r="H9" s="102"/>
    </row>
    <row r="10" spans="1:8" ht="12.75" customHeight="1">
      <c r="A10" s="4"/>
      <c r="B10" s="138" t="s">
        <v>23</v>
      </c>
      <c r="C10" s="139"/>
      <c r="D10" s="140"/>
      <c r="E10" s="80" t="s">
        <v>24</v>
      </c>
      <c r="F10" s="92"/>
      <c r="G10" s="101" t="s">
        <v>40</v>
      </c>
      <c r="H10" s="102"/>
    </row>
    <row r="11" spans="1:8" ht="12.75" customHeight="1">
      <c r="A11" s="4"/>
      <c r="B11" s="81"/>
      <c r="C11" s="82"/>
      <c r="D11" s="83"/>
      <c r="E11" s="84"/>
      <c r="F11" s="93"/>
      <c r="G11" s="103" t="s">
        <v>41</v>
      </c>
      <c r="H11" s="102"/>
    </row>
    <row r="12" spans="1:8" ht="37.5" customHeight="1">
      <c r="A12" s="4"/>
      <c r="B12" s="118" t="s">
        <v>25</v>
      </c>
      <c r="C12" s="119"/>
      <c r="D12" s="120"/>
      <c r="E12" s="88" t="s">
        <v>42</v>
      </c>
      <c r="F12" s="93"/>
      <c r="G12" s="103"/>
      <c r="H12" s="102"/>
    </row>
    <row r="13" spans="1:8" ht="12.75" customHeight="1">
      <c r="A13" s="4"/>
      <c r="B13" s="85"/>
      <c r="C13" s="86"/>
      <c r="D13" s="87"/>
      <c r="E13" s="88"/>
      <c r="F13" s="102"/>
      <c r="G13" s="104" t="s">
        <v>26</v>
      </c>
      <c r="H13" s="102"/>
    </row>
    <row r="14" spans="1:8" ht="12.75" customHeight="1">
      <c r="A14" s="4"/>
      <c r="B14" s="118" t="s">
        <v>43</v>
      </c>
      <c r="C14" s="119"/>
      <c r="D14" s="120"/>
      <c r="E14" s="121" t="s">
        <v>42</v>
      </c>
      <c r="F14" s="141" t="s">
        <v>27</v>
      </c>
      <c r="G14" s="141"/>
      <c r="H14" s="141"/>
    </row>
    <row r="15" spans="1:8" ht="12.75" customHeight="1">
      <c r="A15" s="4"/>
      <c r="B15" s="118"/>
      <c r="C15" s="119"/>
      <c r="D15" s="120"/>
      <c r="E15" s="121"/>
      <c r="F15" s="131" t="s">
        <v>50</v>
      </c>
      <c r="G15" s="132"/>
      <c r="H15" s="132"/>
    </row>
    <row r="16" spans="1:8" ht="12.75" customHeight="1">
      <c r="A16" s="4"/>
      <c r="B16" s="89"/>
      <c r="C16" s="58"/>
      <c r="D16" s="90"/>
      <c r="E16" s="91"/>
      <c r="F16" s="102"/>
      <c r="G16" s="102"/>
      <c r="H16" s="102"/>
    </row>
    <row r="17" spans="1:8" ht="12.75" customHeight="1">
      <c r="A17" s="4"/>
      <c r="B17" s="118" t="s">
        <v>44</v>
      </c>
      <c r="C17" s="119"/>
      <c r="D17" s="120"/>
      <c r="E17" s="121" t="s">
        <v>42</v>
      </c>
      <c r="F17" s="143" t="s">
        <v>98</v>
      </c>
      <c r="G17" s="144"/>
      <c r="H17" s="144"/>
    </row>
    <row r="18" spans="1:8" ht="12.75" customHeight="1">
      <c r="A18" s="4"/>
      <c r="B18" s="118"/>
      <c r="C18" s="119"/>
      <c r="D18" s="120"/>
      <c r="E18" s="121"/>
      <c r="F18" s="143"/>
      <c r="G18" s="144"/>
      <c r="H18" s="144"/>
    </row>
    <row r="19" spans="1:8" ht="12.75" customHeight="1">
      <c r="A19" s="4"/>
      <c r="B19" s="89"/>
      <c r="C19" s="58"/>
      <c r="D19" s="90"/>
      <c r="E19" s="91"/>
      <c r="F19" s="93"/>
      <c r="G19" s="104"/>
      <c r="H19" s="102"/>
    </row>
    <row r="20" spans="1:8" ht="12.75" customHeight="1">
      <c r="A20" s="4"/>
      <c r="B20" s="118" t="s">
        <v>47</v>
      </c>
      <c r="C20" s="119"/>
      <c r="D20" s="120"/>
      <c r="E20" s="121" t="s">
        <v>42</v>
      </c>
      <c r="F20" s="110"/>
      <c r="G20" s="110"/>
      <c r="H20" s="110"/>
    </row>
    <row r="21" spans="1:8" ht="12.75" customHeight="1">
      <c r="A21" s="4"/>
      <c r="B21" s="118"/>
      <c r="C21" s="119"/>
      <c r="D21" s="120"/>
      <c r="E21" s="121"/>
      <c r="F21" s="141"/>
      <c r="G21" s="141"/>
      <c r="H21" s="141"/>
    </row>
    <row r="22" spans="1:8" ht="12.75" customHeight="1">
      <c r="A22" s="4"/>
      <c r="B22" s="92"/>
      <c r="C22" s="93"/>
      <c r="D22" s="94"/>
      <c r="E22" s="95"/>
      <c r="F22" s="110"/>
      <c r="G22" s="110"/>
      <c r="H22" s="110"/>
    </row>
    <row r="23" spans="1:8" ht="12.75" customHeight="1">
      <c r="A23" s="4"/>
      <c r="B23" s="118" t="s">
        <v>28</v>
      </c>
      <c r="C23" s="119"/>
      <c r="D23" s="120"/>
      <c r="E23" s="88"/>
      <c r="F23" s="93"/>
      <c r="G23" s="104"/>
      <c r="H23" s="102"/>
    </row>
    <row r="24" spans="1:8" ht="12.75" customHeight="1">
      <c r="A24" s="4"/>
      <c r="B24" s="118" t="s">
        <v>49</v>
      </c>
      <c r="C24" s="119"/>
      <c r="D24" s="120"/>
      <c r="E24" s="88"/>
      <c r="F24" s="93"/>
      <c r="G24" s="102"/>
      <c r="H24" s="102"/>
    </row>
    <row r="25" spans="2:8" ht="12.75" customHeight="1">
      <c r="B25" s="118" t="s">
        <v>29</v>
      </c>
      <c r="C25" s="119"/>
      <c r="D25" s="120"/>
      <c r="E25" s="88" t="s">
        <v>45</v>
      </c>
      <c r="F25" s="102"/>
      <c r="G25" s="102"/>
      <c r="H25" s="102"/>
    </row>
    <row r="26" spans="2:8" ht="12.75" customHeight="1">
      <c r="B26" s="133" t="s">
        <v>30</v>
      </c>
      <c r="C26" s="134"/>
      <c r="D26" s="135"/>
      <c r="E26" s="95" t="s">
        <v>31</v>
      </c>
      <c r="F26" s="102"/>
      <c r="G26" s="102"/>
      <c r="H26" s="102"/>
    </row>
    <row r="27" spans="2:8" ht="12.75" customHeight="1">
      <c r="B27" s="96"/>
      <c r="C27" s="97"/>
      <c r="D27" s="90"/>
      <c r="E27" s="98"/>
      <c r="F27" s="102"/>
      <c r="G27" s="102"/>
      <c r="H27" s="102"/>
    </row>
    <row r="28" spans="2:8" ht="12.75" customHeight="1">
      <c r="B28" s="118" t="s">
        <v>32</v>
      </c>
      <c r="C28" s="119"/>
      <c r="D28" s="120"/>
      <c r="E28" s="99" t="s">
        <v>46</v>
      </c>
      <c r="F28" s="102"/>
      <c r="G28" s="102"/>
      <c r="H28" s="102"/>
    </row>
    <row r="29" spans="2:8" ht="12.75" customHeight="1">
      <c r="B29" s="122"/>
      <c r="C29" s="123"/>
      <c r="D29" s="124"/>
      <c r="E29" s="100" t="s">
        <v>33</v>
      </c>
      <c r="F29" s="102"/>
      <c r="G29" s="102"/>
      <c r="H29" s="102"/>
    </row>
    <row r="30" spans="2:8" ht="12.75" customHeight="1">
      <c r="B30" s="93"/>
      <c r="C30" s="93"/>
      <c r="D30" s="93"/>
      <c r="E30" s="93"/>
      <c r="F30" s="102"/>
      <c r="G30" s="102"/>
      <c r="H30" s="10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25" t="s">
        <v>35</v>
      </c>
      <c r="C37" s="126"/>
      <c r="D37" s="113" t="s">
        <v>116</v>
      </c>
      <c r="E37" s="113"/>
      <c r="F37" s="113"/>
      <c r="G37" s="113"/>
      <c r="H37" s="114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27" t="s">
        <v>117</v>
      </c>
      <c r="E39" s="113"/>
      <c r="F39" s="113"/>
      <c r="G39" s="113"/>
      <c r="H39" s="114"/>
      <c r="I39" s="2"/>
    </row>
    <row r="40" spans="1:9" ht="12.75" customHeight="1">
      <c r="A40" s="4"/>
      <c r="B40" s="79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28"/>
      <c r="C41" s="129"/>
      <c r="D41" s="129"/>
      <c r="E41" s="129"/>
      <c r="F41" s="129"/>
      <c r="G41" s="129"/>
      <c r="H41" s="130"/>
    </row>
    <row r="42" spans="1:8" ht="12.75" customHeight="1">
      <c r="A42" s="4"/>
      <c r="B42" s="115" t="s">
        <v>37</v>
      </c>
      <c r="C42" s="116"/>
      <c r="D42" s="116"/>
      <c r="E42" s="116"/>
      <c r="F42" s="116"/>
      <c r="G42" s="116"/>
      <c r="H42" s="117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12"/>
      <c r="C44" s="113"/>
      <c r="D44" s="113"/>
      <c r="E44" s="113"/>
      <c r="F44" s="113"/>
      <c r="G44" s="113"/>
      <c r="H44" s="114"/>
      <c r="I44" s="2"/>
    </row>
    <row r="45" spans="1:9" ht="12.75" customHeight="1">
      <c r="A45" s="4"/>
      <c r="B45" s="115" t="s">
        <v>38</v>
      </c>
      <c r="C45" s="116"/>
      <c r="D45" s="116"/>
      <c r="E45" s="116"/>
      <c r="F45" s="116"/>
      <c r="G45" s="116"/>
      <c r="H45" s="117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&amp;L59565C51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80" zoomScaleNormal="80" zoomScalePageLayoutView="0" workbookViewId="0" topLeftCell="A1">
      <pane ySplit="5" topLeftCell="A41" activePane="bottomLeft" state="frozen"/>
      <selection pane="topLeft" activeCell="A1" sqref="A1"/>
      <selection pane="bottomLeft" activeCell="C38" sqref="C38:L5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45" t="s">
        <v>20</v>
      </c>
      <c r="C1" s="145"/>
      <c r="D1" s="70">
        <v>4166</v>
      </c>
      <c r="E1" s="70">
        <v>4166</v>
      </c>
      <c r="F1" s="70">
        <v>4166</v>
      </c>
    </row>
    <row r="2" spans="1:12" ht="61.5" customHeight="1">
      <c r="A2" s="146" t="s">
        <v>0</v>
      </c>
      <c r="B2" s="147" t="s">
        <v>74</v>
      </c>
      <c r="C2" s="149" t="s">
        <v>54</v>
      </c>
      <c r="D2" s="151" t="s">
        <v>48</v>
      </c>
      <c r="E2" s="151" t="s">
        <v>13</v>
      </c>
      <c r="F2" s="151"/>
      <c r="G2" s="149" t="s">
        <v>6</v>
      </c>
      <c r="H2" s="149"/>
      <c r="I2" s="149" t="s">
        <v>55</v>
      </c>
      <c r="J2" s="149"/>
      <c r="K2" s="149" t="s">
        <v>73</v>
      </c>
      <c r="L2" s="149"/>
    </row>
    <row r="3" spans="1:12" ht="36" customHeight="1">
      <c r="A3" s="146"/>
      <c r="B3" s="147"/>
      <c r="C3" s="149"/>
      <c r="D3" s="151"/>
      <c r="E3" s="148" t="s">
        <v>7</v>
      </c>
      <c r="F3" s="148" t="s">
        <v>12</v>
      </c>
      <c r="G3" s="150" t="s">
        <v>7</v>
      </c>
      <c r="H3" s="150" t="s">
        <v>8</v>
      </c>
      <c r="I3" s="150" t="s">
        <v>7</v>
      </c>
      <c r="J3" s="150" t="s">
        <v>8</v>
      </c>
      <c r="K3" s="150" t="s">
        <v>7</v>
      </c>
      <c r="L3" s="150" t="s">
        <v>11</v>
      </c>
    </row>
    <row r="4" spans="1:12" ht="64.5" customHeight="1">
      <c r="A4" s="146"/>
      <c r="B4" s="147"/>
      <c r="C4" s="149"/>
      <c r="D4" s="151"/>
      <c r="E4" s="148"/>
      <c r="F4" s="148"/>
      <c r="G4" s="150"/>
      <c r="H4" s="150"/>
      <c r="I4" s="150"/>
      <c r="J4" s="150"/>
      <c r="K4" s="150"/>
      <c r="L4" s="150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77">
        <v>0</v>
      </c>
      <c r="E7" s="75">
        <v>0</v>
      </c>
      <c r="F7" s="77">
        <v>0</v>
      </c>
      <c r="G7" s="75">
        <v>0</v>
      </c>
      <c r="H7" s="77">
        <v>0</v>
      </c>
      <c r="I7" s="75">
        <v>0</v>
      </c>
      <c r="J7" s="77">
        <v>0</v>
      </c>
      <c r="K7" s="75">
        <v>0</v>
      </c>
      <c r="L7" s="7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77">
        <v>0</v>
      </c>
      <c r="E8" s="75">
        <v>0</v>
      </c>
      <c r="F8" s="77">
        <v>0</v>
      </c>
      <c r="G8" s="75">
        <v>0</v>
      </c>
      <c r="H8" s="77">
        <v>0</v>
      </c>
      <c r="I8" s="75">
        <v>0</v>
      </c>
      <c r="J8" s="77">
        <v>0</v>
      </c>
      <c r="K8" s="75">
        <v>0</v>
      </c>
      <c r="L8" s="7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77">
        <v>0</v>
      </c>
      <c r="E9" s="75">
        <v>0</v>
      </c>
      <c r="F9" s="77">
        <v>0</v>
      </c>
      <c r="G9" s="75">
        <v>0</v>
      </c>
      <c r="H9" s="77">
        <v>0</v>
      </c>
      <c r="I9" s="75">
        <v>0</v>
      </c>
      <c r="J9" s="77">
        <v>0</v>
      </c>
      <c r="K9" s="75">
        <v>0</v>
      </c>
      <c r="L9" s="7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77">
        <v>0</v>
      </c>
      <c r="E10" s="75">
        <v>0</v>
      </c>
      <c r="F10" s="77">
        <v>0</v>
      </c>
      <c r="G10" s="75">
        <v>0</v>
      </c>
      <c r="H10" s="77">
        <v>0</v>
      </c>
      <c r="I10" s="75">
        <v>0</v>
      </c>
      <c r="J10" s="77">
        <v>0</v>
      </c>
      <c r="K10" s="75">
        <v>0</v>
      </c>
      <c r="L10" s="7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77">
        <v>0</v>
      </c>
      <c r="E11" s="75">
        <v>0</v>
      </c>
      <c r="F11" s="77">
        <v>0</v>
      </c>
      <c r="G11" s="75">
        <v>0</v>
      </c>
      <c r="H11" s="77">
        <v>0</v>
      </c>
      <c r="I11" s="75">
        <v>0</v>
      </c>
      <c r="J11" s="77">
        <v>0</v>
      </c>
      <c r="K11" s="75">
        <v>0</v>
      </c>
      <c r="L11" s="7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77">
        <v>0</v>
      </c>
      <c r="E12" s="75">
        <v>0</v>
      </c>
      <c r="F12" s="77">
        <v>0</v>
      </c>
      <c r="G12" s="75">
        <v>0</v>
      </c>
      <c r="H12" s="77">
        <v>0</v>
      </c>
      <c r="I12" s="75">
        <v>0</v>
      </c>
      <c r="J12" s="77">
        <v>0</v>
      </c>
      <c r="K12" s="75">
        <v>0</v>
      </c>
      <c r="L12" s="7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77">
        <v>0</v>
      </c>
      <c r="E13" s="75">
        <v>0</v>
      </c>
      <c r="F13" s="77">
        <v>0</v>
      </c>
      <c r="G13" s="75">
        <v>0</v>
      </c>
      <c r="H13" s="77">
        <v>0</v>
      </c>
      <c r="I13" s="75">
        <v>0</v>
      </c>
      <c r="J13" s="77">
        <v>0</v>
      </c>
      <c r="K13" s="75">
        <v>0</v>
      </c>
      <c r="L13" s="7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77">
        <v>0</v>
      </c>
      <c r="E14" s="75">
        <v>0</v>
      </c>
      <c r="F14" s="77">
        <v>0</v>
      </c>
      <c r="G14" s="75">
        <v>0</v>
      </c>
      <c r="H14" s="77">
        <v>0</v>
      </c>
      <c r="I14" s="75">
        <v>0</v>
      </c>
      <c r="J14" s="77">
        <v>0</v>
      </c>
      <c r="K14" s="75">
        <v>0</v>
      </c>
      <c r="L14" s="7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77">
        <v>0</v>
      </c>
      <c r="E15" s="75">
        <v>0</v>
      </c>
      <c r="F15" s="77">
        <v>0</v>
      </c>
      <c r="G15" s="75">
        <v>0</v>
      </c>
      <c r="H15" s="77">
        <v>0</v>
      </c>
      <c r="I15" s="75">
        <v>0</v>
      </c>
      <c r="J15" s="77">
        <v>0</v>
      </c>
      <c r="K15" s="75">
        <v>0</v>
      </c>
      <c r="L15" s="7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77">
        <v>0</v>
      </c>
      <c r="E16" s="75">
        <v>0</v>
      </c>
      <c r="F16" s="77">
        <v>0</v>
      </c>
      <c r="G16" s="75">
        <v>0</v>
      </c>
      <c r="H16" s="77">
        <v>0</v>
      </c>
      <c r="I16" s="75">
        <v>0</v>
      </c>
      <c r="J16" s="77">
        <v>0</v>
      </c>
      <c r="K16" s="75">
        <v>0</v>
      </c>
      <c r="L16" s="7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77">
        <v>0</v>
      </c>
      <c r="E17" s="75">
        <v>0</v>
      </c>
      <c r="F17" s="77">
        <v>0</v>
      </c>
      <c r="G17" s="75">
        <v>0</v>
      </c>
      <c r="H17" s="77">
        <v>0</v>
      </c>
      <c r="I17" s="75">
        <v>0</v>
      </c>
      <c r="J17" s="77">
        <v>0</v>
      </c>
      <c r="K17" s="75">
        <v>0</v>
      </c>
      <c r="L17" s="77">
        <v>0</v>
      </c>
    </row>
    <row r="18" spans="1:12" ht="21" customHeight="1">
      <c r="A18" s="61">
        <v>13</v>
      </c>
      <c r="B18" s="105" t="s">
        <v>107</v>
      </c>
      <c r="C18" s="75">
        <v>0</v>
      </c>
      <c r="D18" s="77">
        <v>0</v>
      </c>
      <c r="E18" s="75">
        <v>0</v>
      </c>
      <c r="F18" s="77">
        <v>0</v>
      </c>
      <c r="G18" s="75">
        <v>0</v>
      </c>
      <c r="H18" s="77">
        <v>0</v>
      </c>
      <c r="I18" s="75">
        <v>0</v>
      </c>
      <c r="J18" s="77">
        <v>0</v>
      </c>
      <c r="K18" s="75">
        <v>0</v>
      </c>
      <c r="L18" s="77">
        <v>0</v>
      </c>
    </row>
    <row r="19" spans="1:12" ht="21" customHeight="1">
      <c r="A19" s="61">
        <v>14</v>
      </c>
      <c r="B19" s="105" t="s">
        <v>108</v>
      </c>
      <c r="C19" s="75">
        <v>0</v>
      </c>
      <c r="D19" s="77">
        <v>0</v>
      </c>
      <c r="E19" s="75">
        <v>0</v>
      </c>
      <c r="F19" s="77">
        <v>0</v>
      </c>
      <c r="G19" s="75">
        <v>0</v>
      </c>
      <c r="H19" s="77">
        <v>0</v>
      </c>
      <c r="I19" s="75">
        <v>0</v>
      </c>
      <c r="J19" s="77">
        <v>0</v>
      </c>
      <c r="K19" s="75">
        <v>0</v>
      </c>
      <c r="L19" s="7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77">
        <f aca="true" t="shared" si="1" ref="D20:L20">SUM(D21:D22)</f>
        <v>0</v>
      </c>
      <c r="E20" s="75">
        <f t="shared" si="1"/>
        <v>0</v>
      </c>
      <c r="F20" s="77">
        <f t="shared" si="1"/>
        <v>0</v>
      </c>
      <c r="G20" s="75">
        <f t="shared" si="1"/>
        <v>0</v>
      </c>
      <c r="H20" s="77">
        <f t="shared" si="1"/>
        <v>0</v>
      </c>
      <c r="I20" s="75">
        <f t="shared" si="1"/>
        <v>0</v>
      </c>
      <c r="J20" s="77">
        <f t="shared" si="1"/>
        <v>0</v>
      </c>
      <c r="K20" s="75">
        <f t="shared" si="1"/>
        <v>0</v>
      </c>
      <c r="L20" s="77">
        <f t="shared" si="1"/>
        <v>0</v>
      </c>
    </row>
    <row r="21" spans="1:12" ht="14.25" customHeight="1">
      <c r="A21" s="61">
        <v>16</v>
      </c>
      <c r="B21" s="111" t="s">
        <v>1</v>
      </c>
      <c r="C21" s="75">
        <v>0</v>
      </c>
      <c r="D21" s="77">
        <v>0</v>
      </c>
      <c r="E21" s="75">
        <v>0</v>
      </c>
      <c r="F21" s="77">
        <v>0</v>
      </c>
      <c r="G21" s="75">
        <v>0</v>
      </c>
      <c r="H21" s="77">
        <v>0</v>
      </c>
      <c r="I21" s="75">
        <v>0</v>
      </c>
      <c r="J21" s="77">
        <v>0</v>
      </c>
      <c r="K21" s="75">
        <v>0</v>
      </c>
      <c r="L21" s="77">
        <v>0</v>
      </c>
    </row>
    <row r="22" spans="1:12" ht="23.25" customHeight="1">
      <c r="A22" s="61">
        <v>17</v>
      </c>
      <c r="B22" s="111" t="s">
        <v>2</v>
      </c>
      <c r="C22" s="75">
        <v>0</v>
      </c>
      <c r="D22" s="77">
        <v>0</v>
      </c>
      <c r="E22" s="75">
        <v>0</v>
      </c>
      <c r="F22" s="77">
        <v>0</v>
      </c>
      <c r="G22" s="75">
        <v>0</v>
      </c>
      <c r="H22" s="77">
        <v>0</v>
      </c>
      <c r="I22" s="75">
        <v>0</v>
      </c>
      <c r="J22" s="77">
        <v>0</v>
      </c>
      <c r="K22" s="75">
        <v>0</v>
      </c>
      <c r="L22" s="7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77">
        <v>0</v>
      </c>
      <c r="E23" s="75">
        <v>0</v>
      </c>
      <c r="F23" s="77">
        <v>0</v>
      </c>
      <c r="G23" s="75">
        <v>0</v>
      </c>
      <c r="H23" s="77">
        <v>0</v>
      </c>
      <c r="I23" s="75">
        <v>0</v>
      </c>
      <c r="J23" s="77">
        <v>0</v>
      </c>
      <c r="K23" s="75">
        <v>0</v>
      </c>
      <c r="L23" s="7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77">
        <v>0</v>
      </c>
      <c r="E24" s="75">
        <v>0</v>
      </c>
      <c r="F24" s="77">
        <v>0</v>
      </c>
      <c r="G24" s="75">
        <v>0</v>
      </c>
      <c r="H24" s="77">
        <v>0</v>
      </c>
      <c r="I24" s="75">
        <v>0</v>
      </c>
      <c r="J24" s="77">
        <v>0</v>
      </c>
      <c r="K24" s="75">
        <v>0</v>
      </c>
      <c r="L24" s="7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77">
        <v>0</v>
      </c>
      <c r="E25" s="75">
        <v>0</v>
      </c>
      <c r="F25" s="77">
        <v>0</v>
      </c>
      <c r="G25" s="75">
        <v>0</v>
      </c>
      <c r="H25" s="77">
        <v>0</v>
      </c>
      <c r="I25" s="75">
        <v>0</v>
      </c>
      <c r="J25" s="77">
        <v>0</v>
      </c>
      <c r="K25" s="75">
        <v>0</v>
      </c>
      <c r="L25" s="7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77">
        <v>0</v>
      </c>
      <c r="E26" s="75">
        <v>0</v>
      </c>
      <c r="F26" s="77">
        <v>0</v>
      </c>
      <c r="G26" s="75">
        <v>0</v>
      </c>
      <c r="H26" s="77">
        <v>0</v>
      </c>
      <c r="I26" s="75">
        <v>0</v>
      </c>
      <c r="J26" s="77">
        <v>0</v>
      </c>
      <c r="K26" s="75">
        <v>0</v>
      </c>
      <c r="L26" s="7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76">
        <f aca="true" t="shared" si="2" ref="D27:L27">SUM(D28:D37)</f>
        <v>0</v>
      </c>
      <c r="E27" s="74">
        <f t="shared" si="2"/>
        <v>0</v>
      </c>
      <c r="F27" s="76">
        <f t="shared" si="2"/>
        <v>0</v>
      </c>
      <c r="G27" s="74">
        <f t="shared" si="2"/>
        <v>0</v>
      </c>
      <c r="H27" s="76">
        <f t="shared" si="2"/>
        <v>0</v>
      </c>
      <c r="I27" s="74">
        <f t="shared" si="2"/>
        <v>0</v>
      </c>
      <c r="J27" s="76">
        <f t="shared" si="2"/>
        <v>0</v>
      </c>
      <c r="K27" s="74">
        <f t="shared" si="2"/>
        <v>0</v>
      </c>
      <c r="L27" s="7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77">
        <v>0</v>
      </c>
      <c r="E28" s="75">
        <v>0</v>
      </c>
      <c r="F28" s="77">
        <v>0</v>
      </c>
      <c r="G28" s="75">
        <v>0</v>
      </c>
      <c r="H28" s="77">
        <v>0</v>
      </c>
      <c r="I28" s="75">
        <v>0</v>
      </c>
      <c r="J28" s="77">
        <v>0</v>
      </c>
      <c r="K28" s="75">
        <v>0</v>
      </c>
      <c r="L28" s="77">
        <v>0</v>
      </c>
    </row>
    <row r="29" spans="1:12" ht="15">
      <c r="A29" s="61">
        <v>24</v>
      </c>
      <c r="B29" s="64" t="s">
        <v>1</v>
      </c>
      <c r="C29" s="75">
        <v>0</v>
      </c>
      <c r="D29" s="77">
        <v>0</v>
      </c>
      <c r="E29" s="75">
        <v>0</v>
      </c>
      <c r="F29" s="77">
        <v>0</v>
      </c>
      <c r="G29" s="75">
        <v>0</v>
      </c>
      <c r="H29" s="77">
        <v>0</v>
      </c>
      <c r="I29" s="75">
        <v>0</v>
      </c>
      <c r="J29" s="77">
        <v>0</v>
      </c>
      <c r="K29" s="75">
        <v>0</v>
      </c>
      <c r="L29" s="77">
        <v>0</v>
      </c>
    </row>
    <row r="30" spans="1:12" ht="15">
      <c r="A30" s="61">
        <v>25</v>
      </c>
      <c r="B30" s="64" t="s">
        <v>107</v>
      </c>
      <c r="C30" s="75">
        <v>0</v>
      </c>
      <c r="D30" s="77">
        <v>0</v>
      </c>
      <c r="E30" s="75">
        <v>0</v>
      </c>
      <c r="F30" s="77">
        <v>0</v>
      </c>
      <c r="G30" s="75">
        <v>0</v>
      </c>
      <c r="H30" s="77">
        <v>0</v>
      </c>
      <c r="I30" s="75">
        <v>0</v>
      </c>
      <c r="J30" s="77">
        <v>0</v>
      </c>
      <c r="K30" s="75">
        <v>0</v>
      </c>
      <c r="L30" s="77">
        <v>0</v>
      </c>
    </row>
    <row r="31" spans="1:12" ht="15">
      <c r="A31" s="61">
        <v>26</v>
      </c>
      <c r="B31" s="64" t="s">
        <v>108</v>
      </c>
      <c r="C31" s="75">
        <v>0</v>
      </c>
      <c r="D31" s="77">
        <v>0</v>
      </c>
      <c r="E31" s="75">
        <v>0</v>
      </c>
      <c r="F31" s="77">
        <v>0</v>
      </c>
      <c r="G31" s="75">
        <v>0</v>
      </c>
      <c r="H31" s="77">
        <v>0</v>
      </c>
      <c r="I31" s="75">
        <v>0</v>
      </c>
      <c r="J31" s="77">
        <v>0</v>
      </c>
      <c r="K31" s="75">
        <v>0</v>
      </c>
      <c r="L31" s="77">
        <v>0</v>
      </c>
    </row>
    <row r="32" spans="1:12" ht="75">
      <c r="A32" s="61">
        <v>27</v>
      </c>
      <c r="B32" s="64" t="s">
        <v>83</v>
      </c>
      <c r="C32" s="75">
        <v>0</v>
      </c>
      <c r="D32" s="77">
        <v>0</v>
      </c>
      <c r="E32" s="75">
        <v>0</v>
      </c>
      <c r="F32" s="77">
        <v>0</v>
      </c>
      <c r="G32" s="75">
        <v>0</v>
      </c>
      <c r="H32" s="77">
        <v>0</v>
      </c>
      <c r="I32" s="75">
        <v>0</v>
      </c>
      <c r="J32" s="77">
        <v>0</v>
      </c>
      <c r="K32" s="75">
        <v>0</v>
      </c>
      <c r="L32" s="77">
        <v>0</v>
      </c>
    </row>
    <row r="33" spans="1:12" ht="45">
      <c r="A33" s="61">
        <v>28</v>
      </c>
      <c r="B33" s="64" t="s">
        <v>84</v>
      </c>
      <c r="C33" s="75">
        <v>0</v>
      </c>
      <c r="D33" s="77">
        <v>0</v>
      </c>
      <c r="E33" s="75">
        <v>0</v>
      </c>
      <c r="F33" s="77">
        <v>0</v>
      </c>
      <c r="G33" s="75">
        <v>0</v>
      </c>
      <c r="H33" s="77">
        <v>0</v>
      </c>
      <c r="I33" s="75">
        <v>0</v>
      </c>
      <c r="J33" s="77">
        <v>0</v>
      </c>
      <c r="K33" s="75">
        <v>0</v>
      </c>
      <c r="L33" s="77">
        <v>0</v>
      </c>
    </row>
    <row r="34" spans="1:12" ht="30">
      <c r="A34" s="61">
        <v>29</v>
      </c>
      <c r="B34" s="64" t="s">
        <v>114</v>
      </c>
      <c r="C34" s="75">
        <v>0</v>
      </c>
      <c r="D34" s="77">
        <v>0</v>
      </c>
      <c r="E34" s="75">
        <v>0</v>
      </c>
      <c r="F34" s="77">
        <v>0</v>
      </c>
      <c r="G34" s="75">
        <v>0</v>
      </c>
      <c r="H34" s="77">
        <v>0</v>
      </c>
      <c r="I34" s="75">
        <v>0</v>
      </c>
      <c r="J34" s="77">
        <v>0</v>
      </c>
      <c r="K34" s="75">
        <v>0</v>
      </c>
      <c r="L34" s="77">
        <v>0</v>
      </c>
    </row>
    <row r="35" spans="1:12" ht="30">
      <c r="A35" s="61">
        <v>30</v>
      </c>
      <c r="B35" s="64" t="s">
        <v>14</v>
      </c>
      <c r="C35" s="75">
        <v>0</v>
      </c>
      <c r="D35" s="77">
        <v>0</v>
      </c>
      <c r="E35" s="75">
        <v>0</v>
      </c>
      <c r="F35" s="77">
        <v>0</v>
      </c>
      <c r="G35" s="75">
        <v>0</v>
      </c>
      <c r="H35" s="77">
        <v>0</v>
      </c>
      <c r="I35" s="75">
        <v>0</v>
      </c>
      <c r="J35" s="77">
        <v>0</v>
      </c>
      <c r="K35" s="75">
        <v>0</v>
      </c>
      <c r="L35" s="77">
        <v>0</v>
      </c>
    </row>
    <row r="36" spans="1:12" ht="15">
      <c r="A36" s="61">
        <v>31</v>
      </c>
      <c r="B36" s="64" t="s">
        <v>15</v>
      </c>
      <c r="C36" s="75">
        <v>0</v>
      </c>
      <c r="D36" s="77">
        <v>0</v>
      </c>
      <c r="E36" s="75">
        <v>0</v>
      </c>
      <c r="F36" s="77">
        <v>0</v>
      </c>
      <c r="G36" s="75">
        <v>0</v>
      </c>
      <c r="H36" s="77">
        <v>0</v>
      </c>
      <c r="I36" s="75">
        <v>0</v>
      </c>
      <c r="J36" s="77">
        <v>0</v>
      </c>
      <c r="K36" s="75">
        <v>0</v>
      </c>
      <c r="L36" s="7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77">
        <v>0</v>
      </c>
      <c r="E37" s="75">
        <v>0</v>
      </c>
      <c r="F37" s="77">
        <v>0</v>
      </c>
      <c r="G37" s="75">
        <v>0</v>
      </c>
      <c r="H37" s="77">
        <v>0</v>
      </c>
      <c r="I37" s="75">
        <v>0</v>
      </c>
      <c r="J37" s="77">
        <v>0</v>
      </c>
      <c r="K37" s="75">
        <v>0</v>
      </c>
      <c r="L37" s="77">
        <v>0</v>
      </c>
    </row>
    <row r="38" spans="1:12" ht="31.5" customHeight="1">
      <c r="A38" s="61">
        <v>33</v>
      </c>
      <c r="B38" s="63" t="s">
        <v>110</v>
      </c>
      <c r="C38" s="166">
        <f>SUM(C39,C46,C47,C48)</f>
        <v>2604</v>
      </c>
      <c r="D38" s="166">
        <f aca="true" t="shared" si="3" ref="D38:K38">SUM(D39,D46,D47,D48)</f>
        <v>19474957.799999602</v>
      </c>
      <c r="E38" s="166">
        <f t="shared" si="3"/>
        <v>3301</v>
      </c>
      <c r="F38" s="166">
        <f t="shared" si="3"/>
        <v>16000257.7299999</v>
      </c>
      <c r="G38" s="166">
        <f t="shared" si="3"/>
        <v>92</v>
      </c>
      <c r="H38" s="166">
        <f t="shared" si="3"/>
        <v>207634.28999999998</v>
      </c>
      <c r="I38" s="166">
        <f t="shared" si="3"/>
        <v>25</v>
      </c>
      <c r="J38" s="166">
        <f t="shared" si="3"/>
        <v>2517702.16</v>
      </c>
      <c r="K38" s="166">
        <f t="shared" si="3"/>
        <v>664</v>
      </c>
      <c r="L38" s="166">
        <f>SUM(L39,L46,L47,L48)</f>
        <v>843210.969999999</v>
      </c>
    </row>
    <row r="39" spans="1:12" ht="21" customHeight="1">
      <c r="A39" s="61">
        <v>34</v>
      </c>
      <c r="B39" s="64" t="s">
        <v>86</v>
      </c>
      <c r="C39" s="167">
        <f>SUM(C40,C43)</f>
        <v>0</v>
      </c>
      <c r="D39" s="167">
        <f>SUM(D40,D43)</f>
        <v>0</v>
      </c>
      <c r="E39" s="167">
        <f aca="true" t="shared" si="4" ref="E39:L39">SUM(E40,E43)</f>
        <v>0</v>
      </c>
      <c r="F39" s="167">
        <f t="shared" si="4"/>
        <v>0</v>
      </c>
      <c r="G39" s="167">
        <f t="shared" si="4"/>
        <v>0</v>
      </c>
      <c r="H39" s="167">
        <f t="shared" si="4"/>
        <v>0</v>
      </c>
      <c r="I39" s="167">
        <f t="shared" si="4"/>
        <v>0</v>
      </c>
      <c r="J39" s="167">
        <f t="shared" si="4"/>
        <v>0</v>
      </c>
      <c r="K39" s="167">
        <f t="shared" si="4"/>
        <v>0</v>
      </c>
      <c r="L39" s="167">
        <f t="shared" si="4"/>
        <v>0</v>
      </c>
    </row>
    <row r="40" spans="1:12" ht="19.5" customHeight="1">
      <c r="A40" s="61">
        <v>35</v>
      </c>
      <c r="B40" s="64" t="s">
        <v>87</v>
      </c>
      <c r="C40" s="168">
        <v>0</v>
      </c>
      <c r="D40" s="168">
        <v>0</v>
      </c>
      <c r="E40" s="169">
        <v>0</v>
      </c>
      <c r="F40" s="169">
        <v>0</v>
      </c>
      <c r="G40" s="168">
        <v>0</v>
      </c>
      <c r="H40" s="168">
        <v>0</v>
      </c>
      <c r="I40" s="170">
        <v>0</v>
      </c>
      <c r="J40" s="170">
        <v>0</v>
      </c>
      <c r="K40" s="169">
        <v>0</v>
      </c>
      <c r="L40" s="169">
        <v>0</v>
      </c>
    </row>
    <row r="41" spans="1:12" ht="16.5" customHeight="1">
      <c r="A41" s="61">
        <v>36</v>
      </c>
      <c r="B41" s="65" t="s">
        <v>88</v>
      </c>
      <c r="C41" s="168">
        <v>0</v>
      </c>
      <c r="D41" s="168">
        <v>0</v>
      </c>
      <c r="E41" s="169">
        <v>0</v>
      </c>
      <c r="F41" s="169">
        <v>0</v>
      </c>
      <c r="G41" s="168">
        <v>0</v>
      </c>
      <c r="H41" s="168">
        <v>0</v>
      </c>
      <c r="I41" s="170">
        <v>0</v>
      </c>
      <c r="J41" s="170">
        <v>0</v>
      </c>
      <c r="K41" s="169">
        <v>0</v>
      </c>
      <c r="L41" s="169">
        <v>0</v>
      </c>
    </row>
    <row r="42" spans="1:12" ht="16.5" customHeight="1">
      <c r="A42" s="61">
        <v>37</v>
      </c>
      <c r="B42" s="65" t="s">
        <v>77</v>
      </c>
      <c r="C42" s="168">
        <v>0</v>
      </c>
      <c r="D42" s="168">
        <v>0</v>
      </c>
      <c r="E42" s="169">
        <v>0</v>
      </c>
      <c r="F42" s="169">
        <v>0</v>
      </c>
      <c r="G42" s="168">
        <v>0</v>
      </c>
      <c r="H42" s="168">
        <v>0</v>
      </c>
      <c r="I42" s="170">
        <v>0</v>
      </c>
      <c r="J42" s="170">
        <v>0</v>
      </c>
      <c r="K42" s="169">
        <v>0</v>
      </c>
      <c r="L42" s="169">
        <v>0</v>
      </c>
    </row>
    <row r="43" spans="1:12" ht="21" customHeight="1">
      <c r="A43" s="61">
        <v>38</v>
      </c>
      <c r="B43" s="64" t="s">
        <v>89</v>
      </c>
      <c r="C43" s="168">
        <v>0</v>
      </c>
      <c r="D43" s="168">
        <v>0</v>
      </c>
      <c r="E43" s="169">
        <v>0</v>
      </c>
      <c r="F43" s="169">
        <v>0</v>
      </c>
      <c r="G43" s="168">
        <v>0</v>
      </c>
      <c r="H43" s="168">
        <v>0</v>
      </c>
      <c r="I43" s="170">
        <v>0</v>
      </c>
      <c r="J43" s="170">
        <v>0</v>
      </c>
      <c r="K43" s="169">
        <v>0</v>
      </c>
      <c r="L43" s="169">
        <v>0</v>
      </c>
    </row>
    <row r="44" spans="1:12" ht="30" customHeight="1">
      <c r="A44" s="61">
        <v>39</v>
      </c>
      <c r="B44" s="65" t="s">
        <v>90</v>
      </c>
      <c r="C44" s="168">
        <v>0</v>
      </c>
      <c r="D44" s="168">
        <v>0</v>
      </c>
      <c r="E44" s="169">
        <v>0</v>
      </c>
      <c r="F44" s="169">
        <v>0</v>
      </c>
      <c r="G44" s="168">
        <v>0</v>
      </c>
      <c r="H44" s="168">
        <v>0</v>
      </c>
      <c r="I44" s="170">
        <v>0</v>
      </c>
      <c r="J44" s="170">
        <v>0</v>
      </c>
      <c r="K44" s="169">
        <v>0</v>
      </c>
      <c r="L44" s="169">
        <v>0</v>
      </c>
    </row>
    <row r="45" spans="1:12" ht="21" customHeight="1">
      <c r="A45" s="61">
        <v>40</v>
      </c>
      <c r="B45" s="65" t="s">
        <v>80</v>
      </c>
      <c r="C45" s="168">
        <v>0</v>
      </c>
      <c r="D45" s="168">
        <v>0</v>
      </c>
      <c r="E45" s="169">
        <v>0</v>
      </c>
      <c r="F45" s="169">
        <v>0</v>
      </c>
      <c r="G45" s="168">
        <v>0</v>
      </c>
      <c r="H45" s="168">
        <v>0</v>
      </c>
      <c r="I45" s="170">
        <v>0</v>
      </c>
      <c r="J45" s="170">
        <v>0</v>
      </c>
      <c r="K45" s="169">
        <v>0</v>
      </c>
      <c r="L45" s="169">
        <v>0</v>
      </c>
    </row>
    <row r="46" spans="1:12" ht="45" customHeight="1">
      <c r="A46" s="61">
        <v>41</v>
      </c>
      <c r="B46" s="64" t="s">
        <v>91</v>
      </c>
      <c r="C46" s="168">
        <v>2154</v>
      </c>
      <c r="D46" s="168">
        <v>18487535.9799996</v>
      </c>
      <c r="E46" s="169">
        <v>2841</v>
      </c>
      <c r="F46" s="169">
        <v>15248296.9099999</v>
      </c>
      <c r="G46" s="168">
        <v>84</v>
      </c>
      <c r="H46" s="168">
        <v>194904.68</v>
      </c>
      <c r="I46" s="170">
        <v>20</v>
      </c>
      <c r="J46" s="170">
        <v>2493998.16</v>
      </c>
      <c r="K46" s="169">
        <v>521</v>
      </c>
      <c r="L46" s="169">
        <v>592540.969999999</v>
      </c>
    </row>
    <row r="47" spans="1:12" ht="30" customHeight="1">
      <c r="A47" s="61">
        <v>42</v>
      </c>
      <c r="B47" s="66" t="s">
        <v>16</v>
      </c>
      <c r="C47" s="168">
        <v>447</v>
      </c>
      <c r="D47" s="168">
        <v>985307.42</v>
      </c>
      <c r="E47" s="169">
        <v>456</v>
      </c>
      <c r="F47" s="169">
        <v>749846.41</v>
      </c>
      <c r="G47" s="168">
        <v>8</v>
      </c>
      <c r="H47" s="168">
        <v>12729.61</v>
      </c>
      <c r="I47" s="170">
        <v>5</v>
      </c>
      <c r="J47" s="170">
        <v>23704</v>
      </c>
      <c r="K47" s="169">
        <v>143</v>
      </c>
      <c r="L47" s="169">
        <v>250670</v>
      </c>
    </row>
    <row r="48" spans="1:12" ht="51" customHeight="1">
      <c r="A48" s="61">
        <v>43</v>
      </c>
      <c r="B48" s="64" t="s">
        <v>92</v>
      </c>
      <c r="C48" s="168">
        <v>3</v>
      </c>
      <c r="D48" s="168">
        <v>2114.4</v>
      </c>
      <c r="E48" s="169">
        <v>4</v>
      </c>
      <c r="F48" s="169">
        <v>2114.41</v>
      </c>
      <c r="G48" s="168">
        <v>0</v>
      </c>
      <c r="H48" s="168">
        <v>0</v>
      </c>
      <c r="I48" s="170">
        <v>0</v>
      </c>
      <c r="J48" s="170">
        <v>0</v>
      </c>
      <c r="K48" s="169">
        <v>0</v>
      </c>
      <c r="L48" s="169">
        <v>0</v>
      </c>
    </row>
    <row r="49" spans="1:12" ht="21.75" customHeight="1">
      <c r="A49" s="61">
        <v>44</v>
      </c>
      <c r="B49" s="63" t="s">
        <v>111</v>
      </c>
      <c r="C49" s="166">
        <f>SUM(C50:C53)</f>
        <v>59</v>
      </c>
      <c r="D49" s="166">
        <f aca="true" t="shared" si="5" ref="D49:L49">SUM(D50:D53)</f>
        <v>3552.17</v>
      </c>
      <c r="E49" s="166">
        <f t="shared" si="5"/>
        <v>61</v>
      </c>
      <c r="F49" s="166">
        <f t="shared" si="5"/>
        <v>3852.91</v>
      </c>
      <c r="G49" s="166">
        <f t="shared" si="5"/>
        <v>0</v>
      </c>
      <c r="H49" s="166">
        <f t="shared" si="5"/>
        <v>0</v>
      </c>
      <c r="I49" s="166">
        <f t="shared" si="5"/>
        <v>0</v>
      </c>
      <c r="J49" s="166">
        <f t="shared" si="5"/>
        <v>0</v>
      </c>
      <c r="K49" s="166">
        <f t="shared" si="5"/>
        <v>0</v>
      </c>
      <c r="L49" s="166">
        <f t="shared" si="5"/>
        <v>0</v>
      </c>
    </row>
    <row r="50" spans="1:12" ht="18.75" customHeight="1">
      <c r="A50" s="61">
        <v>45</v>
      </c>
      <c r="B50" s="64" t="s">
        <v>9</v>
      </c>
      <c r="C50" s="167">
        <v>15</v>
      </c>
      <c r="D50" s="167">
        <v>486.3</v>
      </c>
      <c r="E50" s="171">
        <v>15</v>
      </c>
      <c r="F50" s="171">
        <v>489.79</v>
      </c>
      <c r="G50" s="167">
        <v>0</v>
      </c>
      <c r="H50" s="168">
        <v>0</v>
      </c>
      <c r="I50" s="170">
        <v>0</v>
      </c>
      <c r="J50" s="170">
        <v>0</v>
      </c>
      <c r="K50" s="171">
        <v>0</v>
      </c>
      <c r="L50" s="171">
        <v>0</v>
      </c>
    </row>
    <row r="51" spans="1:12" ht="27" customHeight="1">
      <c r="A51" s="61">
        <v>46</v>
      </c>
      <c r="B51" s="64" t="s">
        <v>10</v>
      </c>
      <c r="C51" s="167">
        <v>32</v>
      </c>
      <c r="D51" s="167">
        <v>1902.96</v>
      </c>
      <c r="E51" s="171">
        <v>33</v>
      </c>
      <c r="F51" s="171">
        <v>1846.5</v>
      </c>
      <c r="G51" s="167">
        <v>0</v>
      </c>
      <c r="H51" s="168">
        <v>0</v>
      </c>
      <c r="I51" s="170">
        <v>0</v>
      </c>
      <c r="J51" s="170">
        <v>0</v>
      </c>
      <c r="K51" s="171">
        <v>0</v>
      </c>
      <c r="L51" s="171">
        <v>0</v>
      </c>
    </row>
    <row r="52" spans="1:12" ht="76.5" customHeight="1">
      <c r="A52" s="61">
        <v>47</v>
      </c>
      <c r="B52" s="64" t="s">
        <v>93</v>
      </c>
      <c r="C52" s="167">
        <v>0</v>
      </c>
      <c r="D52" s="167">
        <v>0</v>
      </c>
      <c r="E52" s="171">
        <v>0</v>
      </c>
      <c r="F52" s="171">
        <v>0</v>
      </c>
      <c r="G52" s="167">
        <v>0</v>
      </c>
      <c r="H52" s="168">
        <v>0</v>
      </c>
      <c r="I52" s="170">
        <v>0</v>
      </c>
      <c r="J52" s="170">
        <v>0</v>
      </c>
      <c r="K52" s="171">
        <v>0</v>
      </c>
      <c r="L52" s="171">
        <v>0</v>
      </c>
    </row>
    <row r="53" spans="1:12" ht="24" customHeight="1">
      <c r="A53" s="61">
        <v>48</v>
      </c>
      <c r="B53" s="64" t="s">
        <v>94</v>
      </c>
      <c r="C53" s="167">
        <v>12</v>
      </c>
      <c r="D53" s="167">
        <v>1162.91</v>
      </c>
      <c r="E53" s="171">
        <v>13</v>
      </c>
      <c r="F53" s="171">
        <v>1516.62</v>
      </c>
      <c r="G53" s="167">
        <v>0</v>
      </c>
      <c r="H53" s="168">
        <v>0</v>
      </c>
      <c r="I53" s="170">
        <v>0</v>
      </c>
      <c r="J53" s="170">
        <v>0</v>
      </c>
      <c r="K53" s="171">
        <v>0</v>
      </c>
      <c r="L53" s="171">
        <v>0</v>
      </c>
    </row>
    <row r="54" spans="1:12" ht="28.5" customHeight="1">
      <c r="A54" s="61">
        <v>49</v>
      </c>
      <c r="B54" s="63" t="s">
        <v>112</v>
      </c>
      <c r="C54" s="166">
        <v>0</v>
      </c>
      <c r="D54" s="166">
        <v>0</v>
      </c>
      <c r="E54" s="172">
        <v>0</v>
      </c>
      <c r="F54" s="172">
        <v>0</v>
      </c>
      <c r="G54" s="166">
        <v>0</v>
      </c>
      <c r="H54" s="173">
        <v>0</v>
      </c>
      <c r="I54" s="174">
        <v>0</v>
      </c>
      <c r="J54" s="174">
        <v>0</v>
      </c>
      <c r="K54" s="172">
        <v>0</v>
      </c>
      <c r="L54" s="172">
        <v>0</v>
      </c>
    </row>
    <row r="55" spans="1:12" ht="18.75">
      <c r="A55" s="61">
        <v>50</v>
      </c>
      <c r="B55" s="62" t="s">
        <v>115</v>
      </c>
      <c r="C55" s="166">
        <f>SUM(C6,C27,C38,C49,C54)</f>
        <v>2663</v>
      </c>
      <c r="D55" s="166">
        <f aca="true" t="shared" si="6" ref="D55:L55">SUM(D6,D27,D38,D49,D54)</f>
        <v>19478509.969999604</v>
      </c>
      <c r="E55" s="166">
        <f t="shared" si="6"/>
        <v>3362</v>
      </c>
      <c r="F55" s="166">
        <f t="shared" si="6"/>
        <v>16004110.6399999</v>
      </c>
      <c r="G55" s="166">
        <f t="shared" si="6"/>
        <v>92</v>
      </c>
      <c r="H55" s="166">
        <f t="shared" si="6"/>
        <v>207634.28999999998</v>
      </c>
      <c r="I55" s="166">
        <f t="shared" si="6"/>
        <v>25</v>
      </c>
      <c r="J55" s="166">
        <f t="shared" si="6"/>
        <v>2517702.16</v>
      </c>
      <c r="K55" s="166">
        <f t="shared" si="6"/>
        <v>664</v>
      </c>
      <c r="L55" s="166">
        <f t="shared" si="6"/>
        <v>843210.969999999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&amp;L59565C51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B1">
      <selection activeCell="E4" sqref="E4:F2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55" t="s">
        <v>17</v>
      </c>
      <c r="C3" s="156"/>
      <c r="D3" s="157"/>
      <c r="E3" s="41" t="s">
        <v>7</v>
      </c>
      <c r="F3" s="41" t="s">
        <v>11</v>
      </c>
    </row>
    <row r="4" spans="1:6" ht="18" customHeight="1">
      <c r="A4" s="42">
        <v>1</v>
      </c>
      <c r="B4" s="158" t="s">
        <v>60</v>
      </c>
      <c r="C4" s="159"/>
      <c r="D4" s="160"/>
      <c r="E4" s="163">
        <f>SUM(E5:E24)</f>
        <v>480</v>
      </c>
      <c r="F4" s="163">
        <f>SUM(F5:F24)</f>
        <v>629932.6499999999</v>
      </c>
    </row>
    <row r="5" spans="1:6" ht="20.25" customHeight="1">
      <c r="A5" s="42">
        <v>2</v>
      </c>
      <c r="B5" s="152" t="s">
        <v>61</v>
      </c>
      <c r="C5" s="153"/>
      <c r="D5" s="154"/>
      <c r="E5" s="164">
        <v>157</v>
      </c>
      <c r="F5" s="165">
        <v>209590.81</v>
      </c>
    </row>
    <row r="6" spans="1:6" ht="24" customHeight="1">
      <c r="A6" s="42">
        <v>3</v>
      </c>
      <c r="B6" s="152" t="s">
        <v>62</v>
      </c>
      <c r="C6" s="153"/>
      <c r="D6" s="154"/>
      <c r="E6" s="164">
        <v>0</v>
      </c>
      <c r="F6" s="165">
        <v>0</v>
      </c>
    </row>
    <row r="7" spans="1:6" ht="40.5" customHeight="1">
      <c r="A7" s="42">
        <v>4</v>
      </c>
      <c r="B7" s="152" t="s">
        <v>100</v>
      </c>
      <c r="C7" s="153"/>
      <c r="D7" s="154"/>
      <c r="E7" s="164">
        <v>0</v>
      </c>
      <c r="F7" s="165">
        <v>0</v>
      </c>
    </row>
    <row r="8" spans="1:6" ht="41.25" customHeight="1">
      <c r="A8" s="42">
        <v>5</v>
      </c>
      <c r="B8" s="152" t="s">
        <v>63</v>
      </c>
      <c r="C8" s="153"/>
      <c r="D8" s="154"/>
      <c r="E8" s="164">
        <v>3</v>
      </c>
      <c r="F8" s="165">
        <v>2977.2</v>
      </c>
    </row>
    <row r="9" spans="1:6" ht="30" customHeight="1">
      <c r="A9" s="42">
        <v>6</v>
      </c>
      <c r="B9" s="152" t="s">
        <v>64</v>
      </c>
      <c r="C9" s="153"/>
      <c r="D9" s="154"/>
      <c r="E9" s="164">
        <v>0</v>
      </c>
      <c r="F9" s="165">
        <v>0</v>
      </c>
    </row>
    <row r="10" spans="1:6" ht="18" customHeight="1">
      <c r="A10" s="42">
        <v>7</v>
      </c>
      <c r="B10" s="152" t="s">
        <v>65</v>
      </c>
      <c r="C10" s="153"/>
      <c r="D10" s="154"/>
      <c r="E10" s="164">
        <v>0</v>
      </c>
      <c r="F10" s="165">
        <v>0</v>
      </c>
    </row>
    <row r="11" spans="1:6" ht="20.25" customHeight="1">
      <c r="A11" s="42">
        <v>8</v>
      </c>
      <c r="B11" s="152" t="s">
        <v>66</v>
      </c>
      <c r="C11" s="153"/>
      <c r="D11" s="154"/>
      <c r="E11" s="164">
        <v>16</v>
      </c>
      <c r="F11" s="165">
        <v>18956.8</v>
      </c>
    </row>
    <row r="12" spans="1:6" ht="30.75" customHeight="1">
      <c r="A12" s="42">
        <v>9</v>
      </c>
      <c r="B12" s="152" t="s">
        <v>101</v>
      </c>
      <c r="C12" s="153"/>
      <c r="D12" s="154"/>
      <c r="E12" s="164">
        <v>13</v>
      </c>
      <c r="F12" s="165">
        <v>14120.84</v>
      </c>
    </row>
    <row r="13" spans="1:6" ht="18" customHeight="1">
      <c r="A13" s="42">
        <v>10</v>
      </c>
      <c r="B13" s="152" t="s">
        <v>102</v>
      </c>
      <c r="C13" s="153"/>
      <c r="D13" s="154"/>
      <c r="E13" s="164">
        <v>89</v>
      </c>
      <c r="F13" s="165">
        <v>127145.8</v>
      </c>
    </row>
    <row r="14" spans="1:6" ht="17.25" customHeight="1">
      <c r="A14" s="42">
        <v>11</v>
      </c>
      <c r="B14" s="152" t="s">
        <v>67</v>
      </c>
      <c r="C14" s="153"/>
      <c r="D14" s="154"/>
      <c r="E14" s="164">
        <v>61</v>
      </c>
      <c r="F14" s="165">
        <v>66737.9999999999</v>
      </c>
    </row>
    <row r="15" spans="1:6" ht="17.25" customHeight="1">
      <c r="A15" s="42">
        <v>12</v>
      </c>
      <c r="B15" s="152" t="s">
        <v>68</v>
      </c>
      <c r="C15" s="153"/>
      <c r="D15" s="154"/>
      <c r="E15" s="164">
        <v>0</v>
      </c>
      <c r="F15" s="165">
        <v>0</v>
      </c>
    </row>
    <row r="16" spans="1:6" ht="30" customHeight="1">
      <c r="A16" s="42">
        <v>13</v>
      </c>
      <c r="B16" s="152" t="s">
        <v>69</v>
      </c>
      <c r="C16" s="153"/>
      <c r="D16" s="154"/>
      <c r="E16" s="164">
        <v>11</v>
      </c>
      <c r="F16" s="165">
        <v>14531.2</v>
      </c>
    </row>
    <row r="17" spans="1:6" ht="20.25" customHeight="1">
      <c r="A17" s="42">
        <v>14</v>
      </c>
      <c r="B17" s="152" t="s">
        <v>70</v>
      </c>
      <c r="C17" s="153"/>
      <c r="D17" s="154"/>
      <c r="E17" s="164">
        <v>96</v>
      </c>
      <c r="F17" s="165">
        <v>136943.4</v>
      </c>
    </row>
    <row r="18" spans="1:6" ht="27" customHeight="1">
      <c r="A18" s="42">
        <v>15</v>
      </c>
      <c r="B18" s="152" t="s">
        <v>71</v>
      </c>
      <c r="C18" s="153"/>
      <c r="D18" s="154"/>
      <c r="E18" s="164">
        <v>30</v>
      </c>
      <c r="F18" s="165">
        <v>34189.4</v>
      </c>
    </row>
    <row r="19" spans="1:6" ht="54.75" customHeight="1">
      <c r="A19" s="42">
        <v>16</v>
      </c>
      <c r="B19" s="152" t="s">
        <v>72</v>
      </c>
      <c r="C19" s="153"/>
      <c r="D19" s="154"/>
      <c r="E19" s="164">
        <v>0</v>
      </c>
      <c r="F19" s="165">
        <v>0</v>
      </c>
    </row>
    <row r="20" spans="1:6" ht="21" customHeight="1">
      <c r="A20" s="42">
        <v>17</v>
      </c>
      <c r="B20" s="152" t="s">
        <v>96</v>
      </c>
      <c r="C20" s="153"/>
      <c r="D20" s="154"/>
      <c r="E20" s="164">
        <v>0</v>
      </c>
      <c r="F20" s="165">
        <v>0</v>
      </c>
    </row>
    <row r="21" spans="1:6" ht="28.5" customHeight="1">
      <c r="A21" s="42">
        <v>18</v>
      </c>
      <c r="B21" s="152" t="s">
        <v>95</v>
      </c>
      <c r="C21" s="153"/>
      <c r="D21" s="154"/>
      <c r="E21" s="164">
        <v>3</v>
      </c>
      <c r="F21" s="165">
        <v>2977.2</v>
      </c>
    </row>
    <row r="22" spans="1:6" ht="62.25" customHeight="1">
      <c r="A22" s="42">
        <v>19</v>
      </c>
      <c r="B22" s="162" t="s">
        <v>97</v>
      </c>
      <c r="C22" s="162"/>
      <c r="D22" s="162"/>
      <c r="E22" s="164">
        <v>1</v>
      </c>
      <c r="F22" s="165">
        <v>1762</v>
      </c>
    </row>
    <row r="23" spans="1:6" ht="62.25" customHeight="1">
      <c r="A23" s="42">
        <v>20</v>
      </c>
      <c r="B23" s="152" t="s">
        <v>103</v>
      </c>
      <c r="C23" s="153"/>
      <c r="D23" s="154"/>
      <c r="E23" s="164">
        <v>0</v>
      </c>
      <c r="F23" s="165">
        <v>0</v>
      </c>
    </row>
    <row r="24" spans="1:6" ht="62.25" customHeight="1">
      <c r="A24" s="42">
        <v>21</v>
      </c>
      <c r="B24" s="152" t="s">
        <v>104</v>
      </c>
      <c r="C24" s="153"/>
      <c r="D24" s="154"/>
      <c r="E24" s="164">
        <v>0</v>
      </c>
      <c r="F24" s="16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61" t="s">
        <v>121</v>
      </c>
      <c r="D31" s="161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61" t="s">
        <v>122</v>
      </c>
      <c r="D32" s="161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61" t="s">
        <v>123</v>
      </c>
      <c r="D33" s="161"/>
      <c r="F33" s="78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&amp;L59565C51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 Windows</cp:lastModifiedBy>
  <cp:lastPrinted>2018-03-15T06:41:01Z</cp:lastPrinted>
  <dcterms:created xsi:type="dcterms:W3CDTF">1996-10-08T23:32:33Z</dcterms:created>
  <dcterms:modified xsi:type="dcterms:W3CDTF">2019-02-06T09:25:57Z</dcterms:modified>
  <cp:category/>
  <cp:version/>
  <cp:contentType/>
  <cp:contentStatus/>
</cp:coreProperties>
</file>