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<sst xmlns="http://schemas.openxmlformats.org/spreadsheetml/2006/main" count="152" uniqueCount="126">
  <si>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</si>
  <si>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</si>
  <si>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</si>
  <si>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</si>
  <si>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</si>
  <si>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</si>
  <si>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</si>
  <si>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</si>
  <si>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</si>
  <si>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</si>
  <si>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</si>
  <si>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</si>
  <si>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</si>
  <si>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</si>
  <si>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</si>
  <si>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</si>
  <si>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</si>
  <si>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</si>
  <si>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</si>
  <si>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</si>
  <si>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</si>
  <si>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</si>
  <si>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</si>
  <si>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</si>
  <si>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</si>
  <si>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</si>
  <si>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</si>
  <si>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</si>
  <si>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</si>
  <si>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</si>
  <si>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</si>
  <si>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</si>
  <si>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</si>
  <si>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</si>
  <si>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</si>
  <si>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</si>
  <si>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</si>
  <si>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</si>
  <si>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</si>
  <si>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</si>
  <si>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</si>
  <si>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</si>
  <si>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</si>
  <si>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</si>
  <si>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</si>
  <si>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</si>
  <si>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</si>
  <si>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</si>
  <si>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</si>
  <si>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</si>
  <si>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</si>
  <si>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</si>
  <si>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</si>
  <si>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</si>
  <si>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</si>
  <si>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</si>
  <si>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</si>
  <si>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</si>
  <si>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</si>
  <si>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</si>
  <si>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</si>
  <si>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</si>
  <si>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</si>
  <si>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</si>
  <si>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</si>
  <si>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</si>
  <si>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</si>
  <si>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</si>
  <si>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</si>
  <si>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</si>
  <si>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</si>
  <si>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</si>
  <si>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</si>
  <si>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</si>
  <si>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</si>
  <si>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</si>
  <si>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</si>
  <si>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</si>
  <si>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</si>
  <si>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</si>
  <si>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</si>
  <si>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</si>
  <si>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</si>
  <si>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</si>
  <si>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</si>
  <si>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</si>
  <si>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</si>
  <si>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</si>
  <si>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</si>
  <si>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</si>
  <si>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</si>
  <si>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</si>
  <si>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</si>
  <si>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</si>
  <si>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</si>
  <si>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</si>
  <si>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</si>
  <si>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</si>
  <si>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</si>
  <si>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</si>
  <si>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</si>
  <si>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</si>
  <si>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</si>
  <si>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</si>
  <si>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</si>
  <si>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</si>
  <si>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</si>
  <si>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</si>
  <si>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</si>
  <si>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</si>
  <si>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</si>
  <si>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</si>
  <si>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</si>
  <si>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</si>
  <si>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</si>
  <si>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</si>
  <si>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</si>
  <si>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Березівський районний суд Одеської області</t>
  </si>
  <si>
    <t>67300. Одеська область.м. Березівка</t>
  </si>
  <si>
    <t>вул. Миру</t>
  </si>
  <si>
    <t/>
  </si>
  <si>
    <t>О. Дєтков</t>
  </si>
  <si>
    <t>І. Олійник</t>
  </si>
  <si>
    <t>(048256) 2-16-04</t>
  </si>
  <si>
    <t>inbox@br.od.court.gov.ua</t>
  </si>
  <si>
    <t>3 січня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</si>
</sst>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&amp;LDF1422E9&amp;C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688</v>
      </c>
      <c r="D6" s="96">
        <f>SUM(D7,D10,D13,D14,D15,D20,D23,D24,D18,D19)</f>
        <v>921173.2400000013</v>
      </c>
      <c r="E6" s="96">
        <f>SUM(E7,E10,E13,E14,E15,E20,E23,E24,E18,E19)</f>
        <v>552</v>
      </c>
      <c r="F6" s="96">
        <f>SUM(F7,F10,F13,F14,F15,F20,F23,F24,F18,F19)</f>
        <v>758329.5200000003</v>
      </c>
      <c r="G6" s="96">
        <f>SUM(G7,G10,G13,G14,G15,G20,G23,G24,G18,G19)</f>
        <v>32</v>
      </c>
      <c r="H6" s="96">
        <f>SUM(H7,H10,H13,H14,H15,H20,H23,H24,H18,H19)</f>
        <v>124720.22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111</v>
      </c>
      <c r="L6" s="96">
        <f>SUM(L7,L10,L13,L14,L15,L20,L23,L24,L18,L19)</f>
        <v>61493.80000000001</v>
      </c>
    </row>
    <row r="7" spans="1:12" ht="16.5" customHeight="1">
      <c r="A7" s="87">
        <v>2</v>
      </c>
      <c r="B7" s="90" t="s">
        <v>75</v>
      </c>
      <c r="C7" s="97">
        <v>342</v>
      </c>
      <c r="D7" s="97">
        <v>724710.240000001</v>
      </c>
      <c r="E7" s="97">
        <v>282</v>
      </c>
      <c r="F7" s="97">
        <v>580543.31</v>
      </c>
      <c r="G7" s="97">
        <v>15</v>
      </c>
      <c r="H7" s="97">
        <v>115027.22</v>
      </c>
      <c r="I7" s="97"/>
      <c r="J7" s="97"/>
      <c r="K7" s="97">
        <v>47</v>
      </c>
      <c r="L7" s="97">
        <v>34182.8</v>
      </c>
    </row>
    <row r="8" spans="1:12" ht="16.5" customHeight="1">
      <c r="A8" s="87">
        <v>3</v>
      </c>
      <c r="B8" s="91" t="s">
        <v>76</v>
      </c>
      <c r="C8" s="97">
        <v>226</v>
      </c>
      <c r="D8" s="97">
        <v>615147.41</v>
      </c>
      <c r="E8" s="97">
        <v>218</v>
      </c>
      <c r="F8" s="97">
        <v>508583.47</v>
      </c>
      <c r="G8" s="97">
        <v>9</v>
      </c>
      <c r="H8" s="97">
        <v>109734.82</v>
      </c>
      <c r="I8" s="97"/>
      <c r="J8" s="97"/>
      <c r="K8" s="97">
        <v>1</v>
      </c>
      <c r="L8" s="97">
        <v>1762</v>
      </c>
    </row>
    <row r="9" spans="1:12" ht="16.5" customHeight="1">
      <c r="A9" s="87">
        <v>4</v>
      </c>
      <c r="B9" s="91" t="s">
        <v>77</v>
      </c>
      <c r="C9" s="97">
        <v>116</v>
      </c>
      <c r="D9" s="97">
        <v>109562.83</v>
      </c>
      <c r="E9" s="97">
        <v>64</v>
      </c>
      <c r="F9" s="97">
        <v>71959.8400000001</v>
      </c>
      <c r="G9" s="97">
        <v>6</v>
      </c>
      <c r="H9" s="97">
        <v>5292.4</v>
      </c>
      <c r="I9" s="97"/>
      <c r="J9" s="97"/>
      <c r="K9" s="97">
        <v>46</v>
      </c>
      <c r="L9" s="97">
        <v>32420.8</v>
      </c>
    </row>
    <row r="10" spans="1:12" ht="19.5" customHeight="1">
      <c r="A10" s="87">
        <v>5</v>
      </c>
      <c r="B10" s="90" t="s">
        <v>78</v>
      </c>
      <c r="C10" s="97">
        <v>96</v>
      </c>
      <c r="D10" s="97">
        <v>68718.0000000001</v>
      </c>
      <c r="E10" s="97">
        <v>86</v>
      </c>
      <c r="F10" s="97">
        <v>67168.2100000001</v>
      </c>
      <c r="G10" s="97">
        <v>5</v>
      </c>
      <c r="H10" s="97">
        <v>3524</v>
      </c>
      <c r="I10" s="97"/>
      <c r="J10" s="97"/>
      <c r="K10" s="97">
        <v>6</v>
      </c>
      <c r="L10" s="97">
        <v>4228.8</v>
      </c>
    </row>
    <row r="11" spans="1:12" ht="19.5" customHeight="1">
      <c r="A11" s="87">
        <v>6</v>
      </c>
      <c r="B11" s="91" t="s">
        <v>79</v>
      </c>
      <c r="C11" s="97">
        <v>1</v>
      </c>
      <c r="D11" s="97">
        <v>1762</v>
      </c>
      <c r="E11" s="97">
        <v>1</v>
      </c>
      <c r="F11" s="97">
        <v>3200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95</v>
      </c>
      <c r="D12" s="97">
        <v>66956.0000000001</v>
      </c>
      <c r="E12" s="97">
        <v>85</v>
      </c>
      <c r="F12" s="97">
        <v>63968.2100000001</v>
      </c>
      <c r="G12" s="97">
        <v>5</v>
      </c>
      <c r="H12" s="97">
        <v>3524</v>
      </c>
      <c r="I12" s="97"/>
      <c r="J12" s="97"/>
      <c r="K12" s="97">
        <v>6</v>
      </c>
      <c r="L12" s="97">
        <v>4228.8</v>
      </c>
    </row>
    <row r="13" spans="1:12" ht="15" customHeight="1">
      <c r="A13" s="87">
        <v>8</v>
      </c>
      <c r="B13" s="90" t="s">
        <v>18</v>
      </c>
      <c r="C13" s="97">
        <v>98</v>
      </c>
      <c r="D13" s="97">
        <v>69775.2000000001</v>
      </c>
      <c r="E13" s="97">
        <v>97</v>
      </c>
      <c r="F13" s="97">
        <v>68003.4000000001</v>
      </c>
      <c r="G13" s="97">
        <v>2</v>
      </c>
      <c r="H13" s="97">
        <v>1344.8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102</v>
      </c>
      <c r="D15" s="97">
        <v>45988.2000000001</v>
      </c>
      <c r="E15" s="97">
        <v>77</v>
      </c>
      <c r="F15" s="97">
        <v>33804.6</v>
      </c>
      <c r="G15" s="97">
        <v>9</v>
      </c>
      <c r="H15" s="97">
        <v>3943.2</v>
      </c>
      <c r="I15" s="97"/>
      <c r="J15" s="97"/>
      <c r="K15" s="97">
        <v>19</v>
      </c>
      <c r="L15" s="97">
        <v>16210.4</v>
      </c>
    </row>
    <row r="16" spans="1:12" ht="21" customHeight="1">
      <c r="A16" s="87">
        <v>11</v>
      </c>
      <c r="B16" s="91" t="s">
        <v>79</v>
      </c>
      <c r="C16" s="97">
        <v>19</v>
      </c>
      <c r="D16" s="97">
        <v>16739</v>
      </c>
      <c r="E16" s="97">
        <v>1</v>
      </c>
      <c r="F16" s="97">
        <v>881</v>
      </c>
      <c r="G16" s="97"/>
      <c r="H16" s="97"/>
      <c r="I16" s="97"/>
      <c r="J16" s="97"/>
      <c r="K16" s="97">
        <v>18</v>
      </c>
      <c r="L16" s="97">
        <v>15858</v>
      </c>
    </row>
    <row r="17" spans="1:12" ht="21" customHeight="1">
      <c r="A17" s="87">
        <v>12</v>
      </c>
      <c r="B17" s="91" t="s">
        <v>80</v>
      </c>
      <c r="C17" s="97">
        <v>83</v>
      </c>
      <c r="D17" s="97">
        <v>29249.2</v>
      </c>
      <c r="E17" s="97">
        <v>76</v>
      </c>
      <c r="F17" s="97">
        <v>32923.6</v>
      </c>
      <c r="G17" s="97">
        <v>9</v>
      </c>
      <c r="H17" s="97">
        <v>3943.2</v>
      </c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48</v>
      </c>
      <c r="D18" s="97">
        <v>8457.59999999999</v>
      </c>
      <c r="E18" s="97">
        <v>8</v>
      </c>
      <c r="F18" s="97">
        <v>2466.8</v>
      </c>
      <c r="G18" s="97">
        <v>1</v>
      </c>
      <c r="H18" s="97">
        <v>881</v>
      </c>
      <c r="I18" s="97"/>
      <c r="J18" s="97"/>
      <c r="K18" s="97">
        <v>39</v>
      </c>
      <c r="L18" s="97">
        <v>6871.8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2</v>
      </c>
      <c r="D20" s="97">
        <f>SUM(D21:D22)</f>
        <v>3524</v>
      </c>
      <c r="E20" s="97">
        <f>SUM(E21:E22)</f>
        <v>2</v>
      </c>
      <c r="F20" s="97">
        <f>SUM(F21:F22)</f>
        <v>6343.2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2</v>
      </c>
      <c r="D22" s="97">
        <v>3524</v>
      </c>
      <c r="E22" s="97">
        <v>2</v>
      </c>
      <c r="F22" s="97">
        <v>6343.2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704.8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/>
      <c r="F43" s="97"/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/>
      <c r="F45" s="97"/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17</v>
      </c>
      <c r="D49" s="96">
        <f>SUM(D50:D53)</f>
        <v>153.34</v>
      </c>
      <c r="E49" s="96">
        <f>SUM(E50:E53)</f>
        <v>17</v>
      </c>
      <c r="F49" s="96">
        <f>SUM(F50:F53)</f>
        <v>248.11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16</v>
      </c>
      <c r="D50" s="97">
        <v>100.48</v>
      </c>
      <c r="E50" s="97">
        <v>16</v>
      </c>
      <c r="F50" s="97">
        <v>195.25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234</v>
      </c>
      <c r="D54" s="96">
        <v>82461.5999999999</v>
      </c>
      <c r="E54" s="96">
        <v>82</v>
      </c>
      <c r="F54" s="96">
        <v>28899.4</v>
      </c>
      <c r="G54" s="96"/>
      <c r="H54" s="96"/>
      <c r="I54" s="96">
        <v>234</v>
      </c>
      <c r="J54" s="96">
        <v>82461.5999999999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940</v>
      </c>
      <c r="D55" s="96">
        <f t="shared" si="0"/>
        <v>1004492.9800000011</v>
      </c>
      <c r="E55" s="96">
        <f t="shared" si="0"/>
        <v>651</v>
      </c>
      <c r="F55" s="96">
        <f t="shared" si="0"/>
        <v>787477.0300000003</v>
      </c>
      <c r="G55" s="96">
        <f t="shared" si="0"/>
        <v>32</v>
      </c>
      <c r="H55" s="96">
        <f t="shared" si="0"/>
        <v>124720.22</v>
      </c>
      <c r="I55" s="96">
        <f t="shared" si="0"/>
        <v>234</v>
      </c>
      <c r="J55" s="96">
        <f t="shared" si="0"/>
        <v>82461.5999999999</v>
      </c>
      <c r="K55" s="96">
        <f t="shared" si="0"/>
        <v>112</v>
      </c>
      <c r="L55" s="96">
        <f t="shared" si="0"/>
        <v>62198.60000000001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&amp;LDF1422E9&amp;CФорма № 10, Підрозділ: Березівський районний суд Одеської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112</v>
      </c>
      <c r="F4" s="93">
        <f>SUM(F5:F24)</f>
        <v>62198.600000000006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81</v>
      </c>
      <c r="F7" s="95">
        <v>36473.4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3171.6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8</v>
      </c>
      <c r="F13" s="95">
        <v>5286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18</v>
      </c>
      <c r="F20" s="95">
        <v>15858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&amp;LDF1422E9&amp;CФорма № 10, Підрозділ: Березівський районний суд Одеської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Admin_F</cp:lastModifiedBy>
  <cp:lastPrinted>2018-03-15T14:08:04Z</cp:lastPrinted>
  <dcterms:created xsi:type="dcterms:W3CDTF">2015-09-09T10:27:37Z</dcterms:created>
  <dcterms:modified xsi:type="dcterms:W3CDTF">2019-02-18T09:50:47Z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10_00494_4.2018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DF1422E9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