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<sst xmlns="http://schemas.openxmlformats.org/spreadsheetml/2006/main" count="155" uniqueCount="129">
  <si>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</si>
  <si>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</si>
  <si>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</si>
  <si>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</si>
  <si>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</si>
  <si>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</si>
  <si>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</si>
  <si>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</si>
  <si>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</si>
  <si>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</si>
  <si>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</si>
  <si>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</si>
  <si>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</si>
  <si>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</si>
  <si>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</si>
  <si>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</si>
  <si>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</si>
  <si>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</si>
  <si>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</si>
  <si>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</si>
  <si>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</si>
  <si>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</si>
  <si>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</si>
  <si>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</si>
  <si>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</si>
  <si>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</si>
  <si>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</si>
  <si>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</si>
  <si>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</si>
  <si>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</si>
  <si>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</si>
  <si>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</si>
  <si>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</si>
  <si>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</si>
  <si>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</si>
  <si>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</si>
  <si>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</si>
  <si>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</si>
  <si>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</si>
  <si>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</si>
  <si>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</si>
  <si>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</si>
  <si>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</si>
  <si>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</si>
  <si>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</si>
  <si>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</si>
  <si>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</si>
  <si>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</si>
  <si>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</si>
  <si>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</si>
  <si>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</si>
  <si>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</si>
  <si>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</si>
  <si>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</si>
  <si>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</si>
  <si>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</si>
  <si>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</si>
  <si>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</si>
  <si>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</si>
  <si>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</si>
  <si>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</si>
  <si>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</si>
  <si>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</si>
  <si>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</si>
  <si>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</si>
  <si>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</si>
  <si>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</si>
  <si>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</si>
  <si>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</si>
  <si>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</si>
  <si>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</si>
  <si>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</si>
  <si>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</si>
  <si>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</si>
  <si>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</si>
  <si>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</si>
  <si>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</si>
  <si>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</si>
  <si>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</si>
  <si>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</si>
  <si>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</si>
  <si>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</si>
  <si>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</si>
  <si>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</si>
  <si>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</si>
  <si>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</si>
  <si>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</si>
  <si>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</si>
  <si>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</si>
  <si>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</si>
  <si>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</si>
  <si>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</si>
  <si>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</si>
  <si>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</si>
  <si>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</si>
  <si>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</si>
  <si>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</si>
  <si>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</si>
  <si>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</si>
  <si>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</si>
  <si>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</si>
  <si>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</si>
  <si>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</si>
  <si>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</si>
  <si>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</si>
  <si>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</si>
  <si>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</si>
  <si>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</si>
  <si>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</si>
  <si>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</si>
  <si>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</si>
  <si>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</si>
  <si>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</si>
  <si>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</si>
  <si>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</si>
  <si>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</si>
  <si>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</si>
  <si>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</si>
  <si>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</si>
  <si>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</si>
  <si>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</si>
  <si>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</si>
  <si>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</si>
  <si>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</si>
  <si>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Н.С.Сіренко</t>
  </si>
  <si>
    <t>О.В. Грищенко</t>
  </si>
  <si>
    <t>04132-4-20-46</t>
  </si>
  <si>
    <t>inbox@rd.zt.court.gov.ua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</si>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</sst>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&amp;L4E4E4111&amp;C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190</v>
      </c>
      <c r="D6" s="96">
        <f>SUM(D7,D10,D13,D14,D15,D21,D24,D25,D18,D19,D20)</f>
        <v>189119.62999999995</v>
      </c>
      <c r="E6" s="96">
        <f>SUM(E7,E10,E13,E14,E15,E21,E24,E25,E18,E19,E20)</f>
        <v>139</v>
      </c>
      <c r="F6" s="96">
        <f>SUM(F7,F10,F13,F14,F15,F21,F24,F25,F18,F19,F20)</f>
        <v>154561.67</v>
      </c>
      <c r="G6" s="96">
        <f>SUM(G7,G10,G13,G14,G15,G21,G24,G25,G18,G19,G20)</f>
        <v>10</v>
      </c>
      <c r="H6" s="96">
        <f>SUM(H7,H10,H13,H14,H15,H21,H24,H25,H18,H19,H20)</f>
        <v>14671.999999999998</v>
      </c>
      <c r="I6" s="96">
        <f>SUM(I7,I10,I13,I14,I15,I21,I24,I25,I18,I19,I20)</f>
        <v>2</v>
      </c>
      <c r="J6" s="96">
        <f>SUM(J7,J10,J13,J14,J15,J21,J24,J25,J18,J19,J20)</f>
        <v>1536.8</v>
      </c>
      <c r="K6" s="96">
        <f>SUM(K7,K10,K13,K14,K15,K21,K24,K25,K18,K19,K20)</f>
        <v>39</v>
      </c>
      <c r="L6" s="96">
        <f>SUM(L7,L10,L13,L14,L15,L21,L24,L25,L18,L19,L20)</f>
        <v>29003.6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112959.43</v>
      </c>
      <c r="E7" s="97">
        <v>43</v>
      </c>
      <c r="F7" s="97">
        <v>80974.33</v>
      </c>
      <c r="G7" s="97">
        <v>7</v>
      </c>
      <c r="H7" s="97">
        <v>12294.4</v>
      </c>
      <c r="I7" s="97">
        <v>2</v>
      </c>
      <c r="J7" s="97">
        <v>1536.8</v>
      </c>
      <c r="K7" s="97">
        <v>18</v>
      </c>
      <c r="L7" s="97">
        <v>16812</v>
      </c>
    </row>
    <row r="8" spans="1:12" ht="16.5" customHeight="1">
      <c r="A8" s="87">
        <v>3</v>
      </c>
      <c r="B8" s="91" t="s">
        <v>75</v>
      </c>
      <c r="C8" s="97">
        <v>38</v>
      </c>
      <c r="D8" s="97">
        <v>79876</v>
      </c>
      <c r="E8" s="97">
        <v>32</v>
      </c>
      <c r="F8" s="97">
        <v>66359</v>
      </c>
      <c r="G8" s="97">
        <v>6</v>
      </c>
      <c r="H8" s="97">
        <v>11526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32</v>
      </c>
      <c r="D9" s="97">
        <v>33083.43</v>
      </c>
      <c r="E9" s="97">
        <v>11</v>
      </c>
      <c r="F9" s="97">
        <v>14615.33</v>
      </c>
      <c r="G9" s="97">
        <v>1</v>
      </c>
      <c r="H9" s="97">
        <v>768.4</v>
      </c>
      <c r="I9" s="97">
        <v>2</v>
      </c>
      <c r="J9" s="97">
        <v>1536.8</v>
      </c>
      <c r="K9" s="97">
        <v>18</v>
      </c>
      <c r="L9" s="97">
        <v>16812</v>
      </c>
    </row>
    <row r="10" spans="1:12" ht="19.5" customHeight="1">
      <c r="A10" s="87">
        <v>5</v>
      </c>
      <c r="B10" s="90" t="s">
        <v>77</v>
      </c>
      <c r="C10" s="97">
        <v>44</v>
      </c>
      <c r="D10" s="97">
        <v>40778.8</v>
      </c>
      <c r="E10" s="97">
        <v>32</v>
      </c>
      <c r="F10" s="97">
        <v>42210.9</v>
      </c>
      <c r="G10" s="97">
        <v>1</v>
      </c>
      <c r="H10" s="97">
        <v>768.4</v>
      </c>
      <c r="I10" s="97"/>
      <c r="J10" s="97"/>
      <c r="K10" s="97">
        <v>11</v>
      </c>
      <c r="L10" s="97">
        <v>9248.8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41</v>
      </c>
      <c r="D12" s="97">
        <v>34472.8</v>
      </c>
      <c r="E12" s="97">
        <v>29</v>
      </c>
      <c r="F12" s="97">
        <v>25394.9</v>
      </c>
      <c r="G12" s="97">
        <v>1</v>
      </c>
      <c r="H12" s="97">
        <v>768.4</v>
      </c>
      <c r="I12" s="97"/>
      <c r="J12" s="97"/>
      <c r="K12" s="97">
        <v>11</v>
      </c>
      <c r="L12" s="97">
        <v>9248.8</v>
      </c>
    </row>
    <row r="13" spans="1:12" ht="15" customHeight="1">
      <c r="A13" s="87">
        <v>8</v>
      </c>
      <c r="B13" s="90" t="s">
        <v>18</v>
      </c>
      <c r="C13" s="97">
        <v>15</v>
      </c>
      <c r="D13" s="97">
        <v>12612</v>
      </c>
      <c r="E13" s="97">
        <v>14</v>
      </c>
      <c r="F13" s="97">
        <v>11626.4</v>
      </c>
      <c r="G13" s="97">
        <v>1</v>
      </c>
      <c r="H13" s="97">
        <v>768.4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46</v>
      </c>
      <c r="D15" s="97">
        <v>18985.8</v>
      </c>
      <c r="E15" s="97">
        <v>44</v>
      </c>
      <c r="F15" s="97">
        <v>18506.94</v>
      </c>
      <c r="G15" s="97">
        <v>1</v>
      </c>
      <c r="H15" s="97">
        <v>840.8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46</v>
      </c>
      <c r="D17" s="97">
        <v>18985.8</v>
      </c>
      <c r="E17" s="97">
        <v>44</v>
      </c>
      <c r="F17" s="97">
        <v>18506.94</v>
      </c>
      <c r="G17" s="97">
        <v>1</v>
      </c>
      <c r="H17" s="97">
        <v>840.8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2942.8</v>
      </c>
      <c r="E18" s="97">
        <v>6</v>
      </c>
      <c r="F18" s="97">
        <v>1243.1</v>
      </c>
      <c r="G18" s="97"/>
      <c r="H18" s="97"/>
      <c r="I18" s="97"/>
      <c r="J18" s="97"/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840.8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/>
      <c r="F22" s="97"/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372.08000000000004</v>
      </c>
      <c r="E50" s="96">
        <f>SUM(E51:E54)</f>
        <v>14</v>
      </c>
      <c r="F50" s="96">
        <f>SUM(F51:F54)</f>
        <v>375.87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100.92</v>
      </c>
      <c r="E51" s="97">
        <v>10</v>
      </c>
      <c r="F51" s="97">
        <v>101.57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81.98</v>
      </c>
      <c r="E54" s="97">
        <v>1</v>
      </c>
      <c r="F54" s="97">
        <v>85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123</v>
      </c>
      <c r="D55" s="96">
        <v>51709.2000000001</v>
      </c>
      <c r="E55" s="96">
        <v>31</v>
      </c>
      <c r="F55" s="96">
        <v>13032.4</v>
      </c>
      <c r="G55" s="96"/>
      <c r="H55" s="96"/>
      <c r="I55" s="96">
        <v>123</v>
      </c>
      <c r="J55" s="96">
        <v>51709.2000000001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327</v>
      </c>
      <c r="D56" s="96">
        <f t="shared" si="0"/>
        <v>241200.91000000003</v>
      </c>
      <c r="E56" s="96">
        <f t="shared" si="0"/>
        <v>184</v>
      </c>
      <c r="F56" s="96">
        <f t="shared" si="0"/>
        <v>167969.94</v>
      </c>
      <c r="G56" s="96">
        <f t="shared" si="0"/>
        <v>10</v>
      </c>
      <c r="H56" s="96">
        <f t="shared" si="0"/>
        <v>14671.999999999998</v>
      </c>
      <c r="I56" s="96">
        <f t="shared" si="0"/>
        <v>125</v>
      </c>
      <c r="J56" s="96">
        <f t="shared" si="0"/>
        <v>53246.0000000001</v>
      </c>
      <c r="K56" s="96">
        <f t="shared" si="0"/>
        <v>39</v>
      </c>
      <c r="L56" s="96">
        <f t="shared" si="0"/>
        <v>29003.6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&amp;L4E4E4111&amp;CФорма № 10, Підрозділ: Радомишльський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29003.6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3363.2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13812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7146.8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3000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&amp;L4E4E4111&amp;CФорма № 10, Підрозділ: Радомишльський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2020-04-15T08:09:26Z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D032C8A8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