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<sst xmlns="http://schemas.openxmlformats.org/spreadsheetml/2006/main" count="154" uniqueCount="129">
  <si>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</si>
  <si>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</si>
  <si>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</si>
  <si>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</si>
  <si>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</si>
  <si>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</si>
  <si>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</si>
  <si>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</si>
  <si>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</si>
  <si>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</si>
  <si>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</si>
  <si>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</si>
  <si>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</si>
  <si>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</si>
  <si>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</si>
  <si>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</si>
  <si>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</si>
  <si>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</si>
  <si>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</si>
  <si>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</si>
  <si>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</si>
  <si>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</si>
  <si>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</si>
  <si>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</si>
  <si>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</si>
  <si>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</si>
  <si>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</si>
  <si>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</si>
  <si>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</si>
  <si>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</si>
  <si>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</si>
  <si>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</si>
  <si>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</si>
  <si>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</si>
  <si>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</si>
  <si>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</si>
  <si>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</si>
  <si>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</si>
  <si>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</si>
  <si>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</si>
  <si>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</si>
  <si>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</si>
  <si>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</si>
  <si>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</si>
  <si>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</si>
  <si>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</si>
  <si>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</si>
  <si>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</si>
  <si>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</si>
  <si>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</si>
  <si>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</si>
  <si>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</si>
  <si>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</si>
  <si>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</si>
  <si>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</si>
  <si>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</si>
  <si>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</si>
  <si>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</si>
  <si>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</si>
  <si>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</si>
  <si>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</si>
  <si>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</si>
  <si>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</si>
  <si>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</si>
  <si>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</si>
  <si>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</si>
  <si>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</si>
  <si>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</si>
  <si>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</si>
  <si>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</si>
  <si>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</si>
  <si>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</si>
  <si>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</si>
  <si>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</si>
  <si>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</si>
  <si>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</si>
  <si>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</si>
  <si>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</si>
  <si>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</si>
  <si>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</si>
  <si>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</si>
  <si>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</si>
  <si>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</si>
  <si>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</si>
  <si>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</si>
  <si>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</si>
  <si>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</si>
  <si>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</si>
  <si>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</si>
  <si>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</si>
  <si>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</si>
  <si>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</si>
  <si>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</si>
  <si>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</si>
  <si>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</si>
  <si>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</si>
  <si>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</si>
  <si>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</si>
  <si>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</si>
  <si>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</si>
  <si>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</si>
  <si>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</si>
  <si>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</si>
  <si>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</si>
  <si>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</si>
  <si>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</si>
  <si>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</si>
  <si>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</si>
  <si>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</si>
  <si>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</si>
  <si>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</si>
  <si>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</si>
  <si>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</si>
  <si>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</si>
  <si>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</si>
  <si>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</si>
  <si>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</si>
  <si>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</si>
  <si>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</si>
  <si>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</si>
  <si>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</si>
  <si>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</si>
  <si>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</si>
  <si>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Р.В. Хмель</t>
  </si>
  <si>
    <t>О.В. Чернявська</t>
  </si>
  <si>
    <t>(04352) 2-39-67</t>
  </si>
  <si>
    <t>(04352) 2-28-66</t>
  </si>
  <si>
    <t>inbox@bh.vn.court.gov.ua</t>
  </si>
  <si>
    <t>2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</si>
</sst>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&amp;L7D5E213A&amp;C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622</v>
      </c>
      <c r="D6" s="96">
        <f>SUM(D7,D10,D13,D14,D15,D21,D24,D25,D18,D19,D20)</f>
        <v>611537.020000001</v>
      </c>
      <c r="E6" s="96">
        <f>SUM(E7,E10,E13,E14,E15,E21,E24,E25,E18,E19,E20)</f>
        <v>520</v>
      </c>
      <c r="F6" s="96">
        <f>SUM(F7,F10,F13,F14,F15,F21,F24,F25,F18,F19,F20)</f>
        <v>535611.81</v>
      </c>
      <c r="G6" s="96">
        <f>SUM(G7,G10,G13,G14,G15,G21,G24,G25,G18,G19,G20)</f>
        <v>1</v>
      </c>
      <c r="H6" s="96">
        <f>SUM(H7,H10,H13,H14,H15,H21,H24,H25,H18,H19,H20)</f>
        <v>768.4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103</v>
      </c>
      <c r="L6" s="96">
        <f>SUM(L7,L10,L13,L14,L15,L21,L24,L25,L18,L19,L20)</f>
        <v>82508.90999999999</v>
      </c>
    </row>
    <row r="7" spans="1:12" ht="16.5" customHeight="1">
      <c r="A7" s="87">
        <v>2</v>
      </c>
      <c r="B7" s="90" t="s">
        <v>74</v>
      </c>
      <c r="C7" s="97">
        <v>282</v>
      </c>
      <c r="D7" s="97">
        <v>383669.920000001</v>
      </c>
      <c r="E7" s="97">
        <v>188</v>
      </c>
      <c r="F7" s="97">
        <v>307440.11</v>
      </c>
      <c r="G7" s="97"/>
      <c r="H7" s="97"/>
      <c r="I7" s="97"/>
      <c r="J7" s="97"/>
      <c r="K7" s="97">
        <v>96</v>
      </c>
      <c r="L7" s="97">
        <v>80203.71</v>
      </c>
    </row>
    <row r="8" spans="1:12" ht="16.5" customHeight="1">
      <c r="A8" s="87">
        <v>3</v>
      </c>
      <c r="B8" s="91" t="s">
        <v>75</v>
      </c>
      <c r="C8" s="97">
        <v>108</v>
      </c>
      <c r="D8" s="97">
        <v>222882.97</v>
      </c>
      <c r="E8" s="97">
        <v>103</v>
      </c>
      <c r="F8" s="97">
        <v>212800.97</v>
      </c>
      <c r="G8" s="97"/>
      <c r="H8" s="97"/>
      <c r="I8" s="97"/>
      <c r="J8" s="97"/>
      <c r="K8" s="97">
        <v>5</v>
      </c>
      <c r="L8" s="97">
        <v>9605</v>
      </c>
    </row>
    <row r="9" spans="1:12" ht="16.5" customHeight="1">
      <c r="A9" s="87">
        <v>4</v>
      </c>
      <c r="B9" s="91" t="s">
        <v>76</v>
      </c>
      <c r="C9" s="97">
        <v>174</v>
      </c>
      <c r="D9" s="97">
        <v>160786.95</v>
      </c>
      <c r="E9" s="97">
        <v>85</v>
      </c>
      <c r="F9" s="97">
        <v>94639.1399999999</v>
      </c>
      <c r="G9" s="97"/>
      <c r="H9" s="97"/>
      <c r="I9" s="97"/>
      <c r="J9" s="97"/>
      <c r="K9" s="97">
        <v>91</v>
      </c>
      <c r="L9" s="97">
        <v>70598.7100000001</v>
      </c>
    </row>
    <row r="10" spans="1:12" ht="19.5" customHeight="1">
      <c r="A10" s="87">
        <v>5</v>
      </c>
      <c r="B10" s="90" t="s">
        <v>77</v>
      </c>
      <c r="C10" s="97">
        <v>86</v>
      </c>
      <c r="D10" s="97">
        <v>71845.4</v>
      </c>
      <c r="E10" s="97">
        <v>84</v>
      </c>
      <c r="F10" s="97">
        <v>72073.2</v>
      </c>
      <c r="G10" s="97">
        <v>1</v>
      </c>
      <c r="H10" s="97">
        <v>768.4</v>
      </c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9448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81</v>
      </c>
      <c r="D12" s="97">
        <v>62240.4000000001</v>
      </c>
      <c r="E12" s="97">
        <v>79</v>
      </c>
      <c r="F12" s="97">
        <v>62625.2000000001</v>
      </c>
      <c r="G12" s="97">
        <v>1</v>
      </c>
      <c r="H12" s="97">
        <v>768.4</v>
      </c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135</v>
      </c>
      <c r="D13" s="97">
        <v>102975.6</v>
      </c>
      <c r="E13" s="97">
        <v>135</v>
      </c>
      <c r="F13" s="97">
        <v>103675.6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2305.2</v>
      </c>
      <c r="E14" s="97">
        <v>3</v>
      </c>
      <c r="F14" s="97">
        <v>2305.2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97</v>
      </c>
      <c r="D15" s="97">
        <v>37843.7</v>
      </c>
      <c r="E15" s="97">
        <v>95</v>
      </c>
      <c r="F15" s="97">
        <v>37812.7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96</v>
      </c>
      <c r="D17" s="97">
        <v>36883.2</v>
      </c>
      <c r="E17" s="97">
        <v>94</v>
      </c>
      <c r="F17" s="97">
        <v>36852.2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2497.3</v>
      </c>
      <c r="E18" s="97">
        <v>9</v>
      </c>
      <c r="F18" s="97">
        <v>1713</v>
      </c>
      <c r="G18" s="97"/>
      <c r="H18" s="97"/>
      <c r="I18" s="97"/>
      <c r="J18" s="97"/>
      <c r="K18" s="97">
        <v>4</v>
      </c>
      <c r="L18" s="97">
        <v>768.4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9823.6</v>
      </c>
      <c r="E21" s="97">
        <f>SUM(E22:E23)</f>
        <v>5</v>
      </c>
      <c r="F21" s="97">
        <f>SUM(F22:F23)</f>
        <v>9823.6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3073.6</v>
      </c>
      <c r="E22" s="97">
        <v>4</v>
      </c>
      <c r="F22" s="97">
        <v>3073.6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6750</v>
      </c>
      <c r="E23" s="97">
        <v>1</v>
      </c>
      <c r="F23" s="97">
        <v>6750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576.3</v>
      </c>
      <c r="E24" s="97">
        <v>1</v>
      </c>
      <c r="F24" s="97">
        <v>768.4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3842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1</v>
      </c>
      <c r="F44" s="97">
        <v>768.4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1</v>
      </c>
      <c r="F46" s="97">
        <v>768.4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1146.8200000000002</v>
      </c>
      <c r="E50" s="96">
        <f>SUM(E51:E54)</f>
        <v>16</v>
      </c>
      <c r="F50" s="96">
        <f>SUM(F51:F54)</f>
        <v>1146.56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270.86</v>
      </c>
      <c r="E53" s="97">
        <v>1</v>
      </c>
      <c r="F53" s="97">
        <v>270.72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12</v>
      </c>
      <c r="D54" s="97">
        <v>754.94</v>
      </c>
      <c r="E54" s="97">
        <v>12</v>
      </c>
      <c r="F54" s="97">
        <v>754.92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458</v>
      </c>
      <c r="D55" s="96">
        <v>175963.600000001</v>
      </c>
      <c r="E55" s="96">
        <v>225</v>
      </c>
      <c r="F55" s="96">
        <v>86444.9999999997</v>
      </c>
      <c r="G55" s="96"/>
      <c r="H55" s="96"/>
      <c r="I55" s="96">
        <v>458</v>
      </c>
      <c r="J55" s="96">
        <v>175887.600000001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1101</v>
      </c>
      <c r="D56" s="96">
        <f t="shared" si="0"/>
        <v>792489.4400000019</v>
      </c>
      <c r="E56" s="96">
        <f t="shared" si="0"/>
        <v>762</v>
      </c>
      <c r="F56" s="96">
        <f t="shared" si="0"/>
        <v>623971.7699999998</v>
      </c>
      <c r="G56" s="96">
        <f t="shared" si="0"/>
        <v>1</v>
      </c>
      <c r="H56" s="96">
        <f t="shared" si="0"/>
        <v>768.4</v>
      </c>
      <c r="I56" s="96">
        <f t="shared" si="0"/>
        <v>458</v>
      </c>
      <c r="J56" s="96">
        <f t="shared" si="0"/>
        <v>175887.600000001</v>
      </c>
      <c r="K56" s="96">
        <f t="shared" si="0"/>
        <v>107</v>
      </c>
      <c r="L56" s="96">
        <f t="shared" si="0"/>
        <v>85582.51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&amp;L7D5E213A&amp;CФорма № 10, Підрозділ: Бершадський районний суд Вінницької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101</v>
      </c>
      <c r="F4" s="93">
        <f>SUM(F5:F25)</f>
        <v>80972.11000000009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4610.4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3259.03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82</v>
      </c>
      <c r="F7" s="95">
        <v>59166.8000000001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9605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3946.68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&amp;L7D5E213A&amp;CФорма № 10, Підрозділ: Бершадський районний суд Вінницької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2018-03-15T14:08:04Z</cp:lastPrinted>
  <dcterms:created xsi:type="dcterms:W3CDTF">2015-09-09T10:27:37Z</dcterms:created>
  <dcterms:modified xsi:type="dcterms:W3CDTF">2020-02-13T12:01:45Z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8E86B755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