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560" windowHeight="582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5725" calcMode="manual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F1586" s="1"/>
  <c r="G13"/>
  <c r="H13"/>
  <c r="I13"/>
  <c r="J13"/>
  <c r="J1586" s="1"/>
  <c r="K13"/>
  <c r="L13"/>
  <c r="M13"/>
  <c r="N13"/>
  <c r="N1586" s="1"/>
  <c r="O13"/>
  <c r="P13"/>
  <c r="Q13"/>
  <c r="R13"/>
  <c r="R1586" s="1"/>
  <c r="S13"/>
  <c r="T13"/>
  <c r="U13"/>
  <c r="V13"/>
  <c r="V1586" s="1"/>
  <c r="W13"/>
  <c r="X13"/>
  <c r="Y13"/>
  <c r="Z13"/>
  <c r="Z1586" s="1"/>
  <c r="AA13"/>
  <c r="AB13"/>
  <c r="AC13"/>
  <c r="AD13"/>
  <c r="AD1586" s="1"/>
  <c r="AE13"/>
  <c r="AF13"/>
  <c r="AG13"/>
  <c r="AH13"/>
  <c r="AH1586" s="1"/>
  <c r="AI13"/>
  <c r="AJ13"/>
  <c r="AK13"/>
  <c r="AL13"/>
  <c r="AL1586" s="1"/>
  <c r="AM13"/>
  <c r="AN13"/>
  <c r="AO13"/>
  <c r="AP13"/>
  <c r="AP1586" s="1"/>
  <c r="AQ13"/>
  <c r="AR13"/>
  <c r="AS13"/>
  <c r="AT13"/>
  <c r="AT1586" s="1"/>
  <c r="AU13"/>
  <c r="AV13"/>
  <c r="AW13"/>
  <c r="AX13"/>
  <c r="AX1586" s="1"/>
  <c r="AY13"/>
  <c r="AZ13"/>
  <c r="BA13"/>
  <c r="BB13"/>
  <c r="BB1586" s="1"/>
  <c r="BC13"/>
  <c r="BD13"/>
  <c r="BE13"/>
  <c r="BF13"/>
  <c r="BF1586" s="1"/>
  <c r="BG13"/>
  <c r="BH13"/>
  <c r="BI13"/>
  <c r="BJ13"/>
  <c r="BJ1586" s="1"/>
  <c r="BK13"/>
  <c r="BL13"/>
  <c r="BM13"/>
  <c r="BN13"/>
  <c r="BN1586" s="1"/>
  <c r="BO13"/>
  <c r="BP13"/>
  <c r="BQ13"/>
  <c r="BR13"/>
  <c r="BR1586" s="1"/>
  <c r="BS13"/>
  <c r="E30"/>
  <c r="F30"/>
  <c r="G30"/>
  <c r="H30"/>
  <c r="H1586" s="1"/>
  <c r="I30"/>
  <c r="J30"/>
  <c r="K30"/>
  <c r="L30"/>
  <c r="L1586" s="1"/>
  <c r="M30"/>
  <c r="N30"/>
  <c r="O30"/>
  <c r="P30"/>
  <c r="P1586" s="1"/>
  <c r="Q30"/>
  <c r="R30"/>
  <c r="S30"/>
  <c r="T30"/>
  <c r="T1586" s="1"/>
  <c r="U30"/>
  <c r="V30"/>
  <c r="W30"/>
  <c r="X30"/>
  <c r="X1586" s="1"/>
  <c r="Y30"/>
  <c r="Z30"/>
  <c r="AA30"/>
  <c r="AB30"/>
  <c r="AB1586" s="1"/>
  <c r="AC30"/>
  <c r="AD30"/>
  <c r="AE30"/>
  <c r="AF30"/>
  <c r="AF1586" s="1"/>
  <c r="AG30"/>
  <c r="AH30"/>
  <c r="AI30"/>
  <c r="AJ30"/>
  <c r="AJ1586" s="1"/>
  <c r="AK30"/>
  <c r="AL30"/>
  <c r="AM30"/>
  <c r="AN30"/>
  <c r="AN1586" s="1"/>
  <c r="AO30"/>
  <c r="AP30"/>
  <c r="AQ30"/>
  <c r="AR30"/>
  <c r="AR1586" s="1"/>
  <c r="AS30"/>
  <c r="AT30"/>
  <c r="AU30"/>
  <c r="AV30"/>
  <c r="AV1586" s="1"/>
  <c r="AW30"/>
  <c r="AX30"/>
  <c r="AY30"/>
  <c r="AZ30"/>
  <c r="AZ1586" s="1"/>
  <c r="BA30"/>
  <c r="BB30"/>
  <c r="BC30"/>
  <c r="BD30"/>
  <c r="BD1586" s="1"/>
  <c r="BE30"/>
  <c r="BF30"/>
  <c r="BG30"/>
  <c r="BH30"/>
  <c r="BH1586" s="1"/>
  <c r="BI30"/>
  <c r="BJ30"/>
  <c r="BK30"/>
  <c r="BL30"/>
  <c r="BL1586" s="1"/>
  <c r="BM30"/>
  <c r="BN30"/>
  <c r="BO30"/>
  <c r="BP30"/>
  <c r="BP1586" s="1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G1586" s="1"/>
  <c r="H202"/>
  <c r="I202"/>
  <c r="J202"/>
  <c r="K202"/>
  <c r="K1586" s="1"/>
  <c r="L202"/>
  <c r="M202"/>
  <c r="N202"/>
  <c r="O202"/>
  <c r="O1586" s="1"/>
  <c r="P202"/>
  <c r="Q202"/>
  <c r="R202"/>
  <c r="S202"/>
  <c r="S1586" s="1"/>
  <c r="T202"/>
  <c r="U202"/>
  <c r="V202"/>
  <c r="W202"/>
  <c r="W1586" s="1"/>
  <c r="X202"/>
  <c r="Y202"/>
  <c r="Z202"/>
  <c r="AA202"/>
  <c r="AA1586" s="1"/>
  <c r="AB202"/>
  <c r="AC202"/>
  <c r="AD202"/>
  <c r="AE202"/>
  <c r="AE1586" s="1"/>
  <c r="AF202"/>
  <c r="AG202"/>
  <c r="AH202"/>
  <c r="AI202"/>
  <c r="AI1586" s="1"/>
  <c r="AJ202"/>
  <c r="AK202"/>
  <c r="AL202"/>
  <c r="AM202"/>
  <c r="AM1586" s="1"/>
  <c r="AN202"/>
  <c r="AO202"/>
  <c r="AP202"/>
  <c r="AQ202"/>
  <c r="AQ1586" s="1"/>
  <c r="AR202"/>
  <c r="AS202"/>
  <c r="AT202"/>
  <c r="AU202"/>
  <c r="AU1586" s="1"/>
  <c r="AV202"/>
  <c r="AW202"/>
  <c r="AX202"/>
  <c r="AY202"/>
  <c r="AY1586" s="1"/>
  <c r="AZ202"/>
  <c r="BA202"/>
  <c r="BB202"/>
  <c r="BC202"/>
  <c r="BC1586" s="1"/>
  <c r="BD202"/>
  <c r="BE202"/>
  <c r="BF202"/>
  <c r="BG202"/>
  <c r="BG1586" s="1"/>
  <c r="BH202"/>
  <c r="BI202"/>
  <c r="BJ202"/>
  <c r="BK202"/>
  <c r="BK1586" s="1"/>
  <c r="BL202"/>
  <c r="BM202"/>
  <c r="BN202"/>
  <c r="BO202"/>
  <c r="BO1586" s="1"/>
  <c r="BP202"/>
  <c r="BQ202"/>
  <c r="BR202"/>
  <c r="BS202"/>
  <c r="BS1586" s="1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I1586"/>
  <c r="M1586"/>
  <c r="Q1586"/>
  <c r="U1586"/>
  <c r="Y1586"/>
  <c r="AC1586"/>
  <c r="AG1586"/>
  <c r="AK1586"/>
  <c r="AO1586"/>
  <c r="AS1586"/>
  <c r="AW1586"/>
  <c r="BA1586"/>
  <c r="BE1586"/>
  <c r="BI1586"/>
  <c r="BM1586"/>
  <c r="BQ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<sst xmlns="http://schemas.openxmlformats.org/spreadsheetml/2006/main" count="6592" uniqueCount="2433">
  <si>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</si>
  <si>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</si>
  <si>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</si>
  <si>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</si>
  <si>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</si>
  <si>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</si>
  <si>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</si>
  <si>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</si>
  <si>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</si>
  <si>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</si>
  <si>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</si>
  <si>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</si>
  <si>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</si>
  <si>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</si>
  <si>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</si>
  <si>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</si>
  <si>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</si>
  <si>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</si>
  <si>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</si>
  <si>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</si>
  <si>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</si>
  <si>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</si>
  <si>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</si>
  <si>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</si>
  <si>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</si>
  <si>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</si>
  <si>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</si>
  <si>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</si>
  <si>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</si>
  <si>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</si>
  <si>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</si>
  <si>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</si>
  <si>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</si>
  <si>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</si>
  <si>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</si>
  <si>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</si>
  <si>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</si>
  <si>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</si>
  <si>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</si>
  <si>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</si>
  <si>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</si>
  <si>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</si>
  <si>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</si>
  <si>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</si>
  <si>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</si>
  <si>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</si>
  <si>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</si>
  <si>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</si>
  <si>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</si>
  <si>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</si>
  <si>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</si>
  <si>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</si>
  <si>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</si>
  <si>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</si>
  <si>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</si>
  <si>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</si>
  <si>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</si>
  <si>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</si>
  <si>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</si>
  <si>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</si>
  <si>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</si>
  <si>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</si>
  <si>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</si>
  <si>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</si>
  <si>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</si>
  <si>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</si>
  <si>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</si>
  <si>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</si>
  <si>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</si>
  <si>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</si>
  <si>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</si>
  <si>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</si>
  <si>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</si>
  <si>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</si>
  <si>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</si>
  <si>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</si>
  <si>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</si>
  <si>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</si>
  <si>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</si>
  <si>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</si>
  <si>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</si>
  <si>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</si>
  <si>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</si>
  <si>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</si>
  <si>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</si>
  <si>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</si>
  <si>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</si>
  <si>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</si>
  <si>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</si>
  <si>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</si>
  <si>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</si>
  <si>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</si>
  <si>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</si>
  <si>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</si>
  <si>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</si>
  <si>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</si>
  <si>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</si>
  <si>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</si>
  <si>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</si>
  <si>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</si>
  <si>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</si>
  <si>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</si>
  <si>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</si>
  <si>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</si>
  <si>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</si>
  <si>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</si>
  <si>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</si>
  <si>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</si>
  <si>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</si>
  <si>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</si>
  <si>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</si>
  <si>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</si>
  <si>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</si>
  <si>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</si>
  <si>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</si>
  <si>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</si>
  <si>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</si>
  <si>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</si>
  <si>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</si>
  <si>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</si>
  <si>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</si>
  <si>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</si>
  <si>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</si>
  <si>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</si>
  <si>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</si>
  <si>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</si>
  <si>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</si>
  <si>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</si>
  <si>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</si>
  <si>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</si>
  <si>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</si>
  <si>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</si>
  <si>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</si>
  <si>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</si>
  <si>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</si>
  <si>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</si>
  <si>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</si>
  <si>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</si>
  <si>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</si>
  <si>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</si>
  <si>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</si>
  <si>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</si>
  <si>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</si>
  <si>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</si>
  <si>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</si>
  <si>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</si>
  <si>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</si>
  <si>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</si>
  <si>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</si>
  <si>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</si>
  <si>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</si>
  <si>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</si>
  <si>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</si>
  <si>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</si>
  <si>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</si>
  <si>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</si>
  <si>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</si>
  <si>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</si>
  <si>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</si>
  <si>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</si>
  <si>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</si>
  <si>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</si>
  <si>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</si>
  <si>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</si>
  <si>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</si>
  <si>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</si>
  <si>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</si>
  <si>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</si>
  <si>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</si>
  <si>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</si>
  <si>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</si>
  <si>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</si>
  <si>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</si>
  <si>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</si>
  <si>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</si>
  <si>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</si>
  <si>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</si>
  <si>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</si>
  <si>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</si>
  <si>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</si>
  <si>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</si>
  <si>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</si>
  <si>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</si>
  <si>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</si>
  <si>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</si>
  <si>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</si>
  <si>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</si>
  <si>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</si>
  <si>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</si>
  <si>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</si>
  <si>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</si>
  <si>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</si>
  <si>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</si>
  <si>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</si>
  <si>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</si>
  <si>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</si>
  <si>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</si>
  <si>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</si>
  <si>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</si>
  <si>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</si>
  <si>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</si>
  <si>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</si>
  <si>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</si>
  <si>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</si>
  <si>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</si>
  <si>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</si>
  <si>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</si>
  <si>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</si>
  <si>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</si>
  <si>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</si>
  <si>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</si>
  <si>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</si>
  <si>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</si>
  <si>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</si>
  <si>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</si>
  <si>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</si>
  <si>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</si>
  <si>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</si>
  <si>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</si>
  <si>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</si>
  <si>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</si>
  <si>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</si>
  <si>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</si>
  <si>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</si>
  <si>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</si>
  <si>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</si>
  <si>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</si>
  <si>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</si>
  <si>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</si>
  <si>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</si>
  <si>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</si>
  <si>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</si>
  <si>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</si>
  <si>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</si>
  <si>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</si>
  <si>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</si>
  <si>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</si>
  <si>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</si>
  <si>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</si>
  <si>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</si>
  <si>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</si>
  <si>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</si>
  <si>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</si>
  <si>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</si>
  <si>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</si>
  <si>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</si>
  <si>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</si>
  <si>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</si>
  <si>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</si>
  <si>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</si>
  <si>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</si>
  <si>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</si>
  <si>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</si>
  <si>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</si>
  <si>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</si>
  <si>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</si>
  <si>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</si>
  <si>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</si>
  <si>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</si>
  <si>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</si>
  <si>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</si>
  <si>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</si>
  <si>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</si>
  <si>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</si>
  <si>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</si>
  <si>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</si>
  <si>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</si>
  <si>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</si>
  <si>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</si>
  <si>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</si>
  <si>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</si>
  <si>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</si>
  <si>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</si>
  <si>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</si>
  <si>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</si>
  <si>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</si>
  <si>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</si>
  <si>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</si>
  <si>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</si>
  <si>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</si>
  <si>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</si>
  <si>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</si>
  <si>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</si>
  <si>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</si>
  <si>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</si>
  <si>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</si>
  <si>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</si>
  <si>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</si>
  <si>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</si>
  <si>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</si>
  <si>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</si>
  <si>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</si>
  <si>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</si>
  <si>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</si>
  <si>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</si>
  <si>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</si>
  <si>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</si>
  <si>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</si>
  <si>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</si>
  <si>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</si>
  <si>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</si>
  <si>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</si>
  <si>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</si>
  <si>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</si>
  <si>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</si>
  <si>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</si>
  <si>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</si>
  <si>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</si>
  <si>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</si>
  <si>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</si>
  <si>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</si>
  <si>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</si>
  <si>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</si>
  <si>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</si>
  <si>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</si>
  <si>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</si>
  <si>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</si>
  <si>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</si>
  <si>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</si>
  <si>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</si>
  <si>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</si>
  <si>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</si>
  <si>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</si>
  <si>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</si>
  <si>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</si>
  <si>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</si>
  <si>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</si>
  <si>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</si>
  <si>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</si>
  <si>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</si>
  <si>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</si>
  <si>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</si>
  <si>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</si>
  <si>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</si>
  <si>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</si>
  <si>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</si>
  <si>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</si>
  <si>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</si>
  <si>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</si>
  <si>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</si>
  <si>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</si>
  <si>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</si>
  <si>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</si>
  <si>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</si>
  <si>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</si>
  <si>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</si>
  <si>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</si>
  <si>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</si>
  <si>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</si>
  <si>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</si>
  <si>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</si>
  <si>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</si>
  <si>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</si>
  <si>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</si>
  <si>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</si>
  <si>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</si>
  <si>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</si>
  <si>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</si>
  <si>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</si>
  <si>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</si>
  <si>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</si>
  <si>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</si>
  <si>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</si>
  <si>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</si>
  <si>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</si>
  <si>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</si>
  <si>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</si>
  <si>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</si>
  <si>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</si>
  <si>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</si>
  <si>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</si>
  <si>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</si>
  <si>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</si>
  <si>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</si>
  <si>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</si>
  <si>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</si>
  <si>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</si>
  <si>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</si>
  <si>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</si>
  <si>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</si>
  <si>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</si>
  <si>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</si>
  <si>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</si>
  <si>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</si>
  <si>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</si>
  <si>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</si>
  <si>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</si>
  <si>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</si>
  <si>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</si>
  <si>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</si>
  <si>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</si>
  <si>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</si>
  <si>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</si>
  <si>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</si>
  <si>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</si>
  <si>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</si>
  <si>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</si>
  <si>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</si>
  <si>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</si>
  <si>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</si>
  <si>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</si>
  <si>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</si>
  <si>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</si>
  <si>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</si>
  <si>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</si>
  <si>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</si>
  <si>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</si>
  <si>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</si>
  <si>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</si>
  <si>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</si>
  <si>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</si>
  <si>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</si>
  <si>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</si>
  <si>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</si>
  <si>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</si>
  <si>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</si>
  <si>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</si>
  <si>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</si>
  <si>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</si>
  <si>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</si>
  <si>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</si>
  <si>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</si>
  <si>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</si>
  <si>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</si>
  <si>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</si>
  <si>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</si>
  <si>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</si>
  <si>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</si>
  <si>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</si>
  <si>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</si>
  <si>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</si>
  <si>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</si>
  <si>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</si>
  <si>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</si>
  <si>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</si>
  <si>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</si>
  <si>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</si>
  <si>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</si>
  <si>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</si>
  <si>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</si>
  <si>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</si>
  <si>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</si>
  <si>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</si>
  <si>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</si>
  <si>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</si>
  <si>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</si>
  <si>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</si>
  <si>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</si>
  <si>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</si>
  <si>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</si>
  <si>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</si>
  <si>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</si>
  <si>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</si>
  <si>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</si>
  <si>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</si>
  <si>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</si>
  <si>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</si>
  <si>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</si>
  <si>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</si>
  <si>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</si>
  <si>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</si>
  <si>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</si>
  <si>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</si>
  <si>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</si>
  <si>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</si>
  <si>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</si>
  <si>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</si>
  <si>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</si>
  <si>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</si>
  <si>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</si>
  <si>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</si>
  <si>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</si>
  <si>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</si>
  <si>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</si>
  <si>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</si>
  <si>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</si>
  <si>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</si>
  <si>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</si>
  <si>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</si>
  <si>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</si>
  <si>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</si>
  <si>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</si>
  <si>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</si>
  <si>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</si>
  <si>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</si>
  <si>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</si>
  <si>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</si>
  <si>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</si>
  <si>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</si>
  <si>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</si>
  <si>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</si>
  <si>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</si>
  <si>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</si>
  <si>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</si>
  <si>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</si>
  <si>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</si>
  <si>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</si>
  <si>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</si>
  <si>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</si>
  <si>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</si>
  <si>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</si>
  <si>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</si>
  <si>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</si>
  <si>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</si>
  <si>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</si>
  <si>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</si>
  <si>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</si>
  <si>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</si>
  <si>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</si>
  <si>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</si>
  <si>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</si>
  <si>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</si>
  <si>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</si>
  <si>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</si>
  <si>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</si>
  <si>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</si>
  <si>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</si>
  <si>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</si>
  <si>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</si>
  <si>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</si>
  <si>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</si>
  <si>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</si>
  <si>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</si>
  <si>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</si>
  <si>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</si>
  <si>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</si>
  <si>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</si>
  <si>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</si>
  <si>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</si>
  <si>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</si>
  <si>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</si>
  <si>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</si>
  <si>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</si>
  <si>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</si>
  <si>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</si>
  <si>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</si>
  <si>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</si>
  <si>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</si>
  <si>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</si>
  <si>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</si>
  <si>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</si>
  <si>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</si>
  <si>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</si>
  <si>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</si>
  <si>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</si>
  <si>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</si>
  <si>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</si>
  <si>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</si>
  <si>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</si>
  <si>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</si>
  <si>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</si>
  <si>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</si>
  <si>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</si>
  <si>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</si>
  <si>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</si>
  <si>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</si>
  <si>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</si>
  <si>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</si>
  <si>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</si>
  <si>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</si>
  <si>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</si>
  <si>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</si>
  <si>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</si>
  <si>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</si>
  <si>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</si>
  <si>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</si>
  <si>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</si>
  <si>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</si>
  <si>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</si>
  <si>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</si>
  <si>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</si>
  <si>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</si>
  <si>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</si>
  <si>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</si>
  <si>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</si>
  <si>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</si>
  <si>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</si>
  <si>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</si>
  <si>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</si>
  <si>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</si>
  <si>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</si>
  <si>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</si>
  <si>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</si>
  <si>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</si>
  <si>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</si>
  <si>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</si>
  <si>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</si>
  <si>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</si>
  <si>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</si>
  <si>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</si>
  <si>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</si>
  <si>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</si>
  <si>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</si>
  <si>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</si>
  <si>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</si>
  <si>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</si>
  <si>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</si>
  <si>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</si>
  <si>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</si>
  <si>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</si>
  <si>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</si>
  <si>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</si>
  <si>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</si>
  <si>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</si>
  <si>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</si>
  <si>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</si>
  <si>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</si>
  <si>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</si>
  <si>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</si>
  <si>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</si>
  <si>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</si>
  <si>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</si>
  <si>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</si>
  <si>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</si>
  <si>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</si>
  <si>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</si>
  <si>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</si>
  <si>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</si>
  <si>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</si>
  <si>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</si>
  <si>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</si>
  <si>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</si>
  <si>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</si>
  <si>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</si>
  <si>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</si>
  <si>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</si>
  <si>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</si>
  <si>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</si>
  <si>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</si>
  <si>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</si>
  <si>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</si>
  <si>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</si>
  <si>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</si>
  <si>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</si>
  <si>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</si>
  <si>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</si>
  <si>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</si>
  <si>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</si>
  <si>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</si>
  <si>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</si>
  <si>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</si>
  <si>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</si>
  <si>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</si>
  <si>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</si>
  <si>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</si>
  <si>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</si>
  <si>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</si>
  <si>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</si>
  <si>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</si>
  <si>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</si>
  <si>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</si>
  <si>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</si>
  <si>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</si>
  <si>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</si>
  <si>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</si>
  <si>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</si>
  <si>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</si>
  <si>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</si>
  <si>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</si>
  <si>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</si>
  <si>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</si>
  <si>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</si>
  <si>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</si>
  <si>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</si>
  <si>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</si>
  <si>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</si>
  <si>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</si>
  <si>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</si>
  <si>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</si>
  <si>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</si>
  <si>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</si>
  <si>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</si>
  <si>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</si>
  <si>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</si>
  <si>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</si>
  <si>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</si>
  <si>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</si>
  <si>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</si>
  <si>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</si>
  <si>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</si>
  <si>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</si>
  <si>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</si>
  <si>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</si>
  <si>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</si>
  <si>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</si>
  <si>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</si>
  <si>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</si>
  <si>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</si>
  <si>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</si>
  <si>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</si>
  <si>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</si>
  <si>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</si>
  <si>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</si>
  <si>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</si>
  <si>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</si>
  <si>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</si>
  <si>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</si>
  <si>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</si>
  <si>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</si>
  <si>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</si>
  <si>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</si>
  <si>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</si>
  <si>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</si>
  <si>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</si>
  <si>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</si>
  <si>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</si>
  <si>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</si>
  <si>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</si>
  <si>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</si>
  <si>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</si>
  <si>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</si>
  <si>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</si>
  <si>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</si>
  <si>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</si>
  <si>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</si>
  <si>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</si>
  <si>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</si>
  <si>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</si>
  <si>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</si>
  <si>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</si>
  <si>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</si>
  <si>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</si>
  <si>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</si>
  <si>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</si>
  <si>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</si>
  <si>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</si>
  <si>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</si>
  <si>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</si>
  <si>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</si>
  <si>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</si>
  <si>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</si>
  <si>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</si>
  <si>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</si>
  <si>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</si>
  <si>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</si>
  <si>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</si>
  <si>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</si>
  <si>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</si>
  <si>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</si>
  <si>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</si>
  <si>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</si>
  <si>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</si>
  <si>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</si>
  <si>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</si>
  <si>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</si>
  <si>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</si>
  <si>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</si>
  <si>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</si>
  <si>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</si>
  <si>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</si>
  <si>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</si>
  <si>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</si>
  <si>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</si>
  <si>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</si>
  <si>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</si>
  <si>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</si>
  <si>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</si>
  <si>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</si>
  <si>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</si>
  <si>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</si>
  <si>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</si>
  <si>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</si>
  <si>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</si>
  <si>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</si>
  <si>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</si>
  <si>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</si>
  <si>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</si>
  <si>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</si>
  <si>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</si>
  <si>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</si>
  <si>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</si>
  <si>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</si>
  <si>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</si>
  <si>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</si>
  <si>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</si>
  <si>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</si>
  <si>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</si>
  <si>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</si>
  <si>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</si>
  <si>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</si>
  <si>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</si>
  <si>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</si>
  <si>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</si>
  <si>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</si>
  <si>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</si>
  <si>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</si>
  <si>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</si>
  <si>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</si>
  <si>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</si>
  <si>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</si>
  <si>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</si>
  <si>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</si>
  <si>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</si>
  <si>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</si>
  <si>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</si>
  <si>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</si>
  <si>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</si>
  <si>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</si>
  <si>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</si>
  <si>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</si>
  <si>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</si>
  <si>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</si>
  <si>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</si>
  <si>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</si>
  <si>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</si>
  <si>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</si>
  <si>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</si>
  <si>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</si>
  <si>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</si>
  <si>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</si>
  <si>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</si>
  <si>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</si>
  <si>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</si>
  <si>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</si>
  <si>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</si>
  <si>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</si>
  <si>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</si>
  <si>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</si>
  <si>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</si>
  <si>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</si>
  <si>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</si>
  <si>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</si>
  <si>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</si>
  <si>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</si>
  <si>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</si>
  <si>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</si>
  <si>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</si>
  <si>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</si>
  <si>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</si>
  <si>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</si>
  <si>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</si>
  <si>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</si>
  <si>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</si>
  <si>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</si>
  <si>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</si>
  <si>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</si>
  <si>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</si>
  <si>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</si>
  <si>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</si>
  <si>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</si>
  <si>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</si>
  <si>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</si>
  <si>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</si>
  <si>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</si>
  <si>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</si>
  <si>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</si>
  <si>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</si>
  <si>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</si>
  <si>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</si>
  <si>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</si>
  <si>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</si>
  <si>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</si>
  <si>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</si>
  <si>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</si>
  <si>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</si>
  <si>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</si>
  <si>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</si>
  <si>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</si>
  <si>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</si>
  <si>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</si>
  <si>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</si>
  <si>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</si>
  <si>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</si>
  <si>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</si>
  <si>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</si>
  <si>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</si>
  <si>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</si>
  <si>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</si>
  <si>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</si>
  <si>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</si>
  <si>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</si>
  <si>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</si>
  <si>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</si>
  <si>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</si>
  <si>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</si>
  <si>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</si>
  <si>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</si>
  <si>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</si>
  <si>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</si>
  <si>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</si>
  <si>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</si>
  <si>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</si>
  <si>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</si>
  <si>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</si>
  <si>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</si>
  <si>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</si>
  <si>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</si>
  <si>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</si>
  <si>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</si>
  <si>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</si>
  <si>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</si>
  <si>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</si>
  <si>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</si>
  <si>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</si>
  <si>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</si>
  <si>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</si>
  <si>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</si>
  <si>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</si>
  <si>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</si>
  <si>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</si>
  <si>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</si>
  <si>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</si>
  <si>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</si>
  <si>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</si>
  <si>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</si>
  <si>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</si>
  <si>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</si>
  <si>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</si>
  <si>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</si>
  <si>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</si>
  <si>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</si>
  <si>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</si>
  <si>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</si>
  <si>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</si>
  <si>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</si>
  <si>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</si>
  <si>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</si>
  <si>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</si>
  <si>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</si>
  <si>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</si>
  <si>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</si>
  <si>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</si>
  <si>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</si>
  <si>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</si>
  <si>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</si>
  <si>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</si>
  <si>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</si>
  <si>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</si>
  <si>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</si>
  <si>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</si>
  <si>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</si>
  <si>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</si>
  <si>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</si>
  <si>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</si>
  <si>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</si>
  <si>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</si>
  <si>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</si>
  <si>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</si>
  <si>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</si>
  <si>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</si>
  <si>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</si>
  <si>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</si>
  <si>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</si>
  <si>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</si>
  <si>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</si>
  <si>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</si>
  <si>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</si>
  <si>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</si>
  <si>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</si>
  <si>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</si>
  <si>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</si>
  <si>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</si>
  <si>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</si>
  <si>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</si>
  <si>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</si>
  <si>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</si>
  <si>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</si>
  <si>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</si>
  <si>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</si>
  <si>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</si>
  <si>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</si>
  <si>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</si>
  <si>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</si>
  <si>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</si>
  <si>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</si>
  <si>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</si>
  <si>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</si>
  <si>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</si>
  <si>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</si>
  <si>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</si>
  <si>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</si>
  <si>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</si>
  <si>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</si>
  <si>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</si>
  <si>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</si>
  <si>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</si>
  <si>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</si>
  <si>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</si>
  <si>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</si>
  <si>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</si>
  <si>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</si>
  <si>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</si>
  <si>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</si>
  <si>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</si>
  <si>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</si>
  <si>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</si>
  <si>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</si>
  <si>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</si>
  <si>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</si>
  <si>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</si>
  <si>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</si>
  <si>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</si>
  <si>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</si>
  <si>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</si>
  <si>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</si>
  <si>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</si>
  <si>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</si>
  <si>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</si>
  <si>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</si>
  <si>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</si>
  <si>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</si>
  <si>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</si>
  <si>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</si>
  <si>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</si>
  <si>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</si>
  <si>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</si>
  <si>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</si>
  <si>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</si>
  <si>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</si>
  <si>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</si>
  <si>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</si>
  <si>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</si>
  <si>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</si>
  <si>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</si>
  <si>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</si>
  <si>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</si>
  <si>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</si>
  <si>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</si>
  <si>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</si>
  <si>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</si>
  <si>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</si>
  <si>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</si>
  <si>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</si>
  <si>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</si>
  <si>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</si>
  <si>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</si>
  <si>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</si>
  <si>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</si>
  <si>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</si>
  <si>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</si>
  <si>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</si>
  <si>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</si>
  <si>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</si>
  <si>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</si>
  <si>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</si>
  <si>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</si>
  <si>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</si>
  <si>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</si>
  <si>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</si>
  <si>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</si>
  <si>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</si>
  <si>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</si>
  <si>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</si>
  <si>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</si>
  <si>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</si>
  <si>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</si>
  <si>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</si>
  <si>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</si>
  <si>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</si>
  <si>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</si>
  <si>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</si>
  <si>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</si>
  <si>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</si>
  <si>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</si>
  <si>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</si>
  <si>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</si>
  <si>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</si>
  <si>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</si>
  <si>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</si>
  <si>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</si>
  <si>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</si>
  <si>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</si>
  <si>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</si>
  <si>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</si>
  <si>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</si>
  <si>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</si>
  <si>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</si>
  <si>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</si>
  <si>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</si>
  <si>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</si>
  <si>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</si>
  <si>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</si>
  <si>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</si>
  <si>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</si>
  <si>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</si>
  <si>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</si>
  <si>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</si>
  <si>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</si>
  <si>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</si>
  <si>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</si>
  <si>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</si>
  <si>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</si>
  <si>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</si>
  <si>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</si>
  <si>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</si>
  <si>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</si>
  <si>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</si>
  <si>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</si>
  <si>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</si>
  <si>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</si>
  <si>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</si>
  <si>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</si>
  <si>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</si>
  <si>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</si>
  <si>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</si>
  <si>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</si>
  <si>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</si>
  <si>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</si>
  <si>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</si>
  <si>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</si>
  <si>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</si>
  <si>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</si>
  <si>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</si>
  <si>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</si>
  <si>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</si>
  <si>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</si>
  <si>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</si>
  <si>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</si>
  <si>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</si>
  <si>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</si>
  <si>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</si>
  <si>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</si>
  <si>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</si>
  <si>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</si>
  <si>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</si>
  <si>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</si>
  <si>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</si>
  <si>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</si>
  <si>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</si>
  <si>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</si>
  <si>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</si>
  <si>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</si>
  <si>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</si>
  <si>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</si>
  <si>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</si>
  <si>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</si>
  <si>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</si>
  <si>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</si>
  <si>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</si>
  <si>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</si>
  <si>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</si>
  <si>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</si>
  <si>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</si>
  <si>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</si>
  <si>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</si>
  <si>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</si>
  <si>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</si>
  <si>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</si>
  <si>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</si>
  <si>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</si>
  <si>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</si>
  <si>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</si>
  <si>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</si>
  <si>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</si>
  <si>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</si>
  <si>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</si>
  <si>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</si>
  <si>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</si>
  <si>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</si>
  <si>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</si>
  <si>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</si>
  <si>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</si>
  <si>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</si>
  <si>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</si>
  <si>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</si>
  <si>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</si>
  <si>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</si>
  <si>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</si>
  <si>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</si>
  <si>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</si>
  <si>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</si>
  <si>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</si>
  <si>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</si>
  <si>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</si>
  <si>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</si>
  <si>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</si>
  <si>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</si>
  <si>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</si>
  <si>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</si>
  <si>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</si>
  <si>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</si>
  <si>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</si>
  <si>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</si>
  <si>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</si>
  <si>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</si>
  <si>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</si>
  <si>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</si>
  <si>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</si>
  <si>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</si>
  <si>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</si>
  <si>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</si>
  <si>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</si>
  <si>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</si>
  <si>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</si>
  <si>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</si>
  <si>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</si>
  <si>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</si>
  <si>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</si>
  <si>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</si>
  <si>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</si>
  <si>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</si>
  <si>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</si>
  <si>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</si>
  <si>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</si>
  <si>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</si>
  <si>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</si>
  <si>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</si>
  <si>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</si>
  <si>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</si>
  <si>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</si>
  <si>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</si>
  <si>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</si>
  <si>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</si>
  <si>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</si>
  <si>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</si>
  <si>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</si>
  <si>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</si>
  <si>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</si>
  <si>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</si>
  <si>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</si>
  <si>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</si>
  <si>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</si>
  <si>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</si>
  <si>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</si>
  <si>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</si>
  <si>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</si>
  <si>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</si>
  <si>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</si>
  <si>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</si>
  <si>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</si>
  <si>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</si>
  <si>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</si>
  <si>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</si>
  <si>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</si>
  <si>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</si>
  <si>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</si>
  <si>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</si>
  <si>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</si>
  <si>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</si>
  <si>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</si>
  <si>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</si>
  <si>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</si>
  <si>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</si>
  <si>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</si>
  <si>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</si>
  <si>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</si>
  <si>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</si>
  <si>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</si>
  <si>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</si>
  <si>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</si>
  <si>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</si>
  <si>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</si>
  <si>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</si>
  <si>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</si>
  <si>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</si>
  <si>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</si>
  <si>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</si>
  <si>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</si>
  <si>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</si>
  <si>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</si>
  <si>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</si>
  <si>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</si>
  <si>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</si>
  <si>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</si>
  <si>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</si>
  <si>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</si>
  <si>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</si>
  <si>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</si>
  <si>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</si>
  <si>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</si>
  <si>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</si>
  <si>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</si>
  <si>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</si>
  <si>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</si>
  <si>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</si>
  <si>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</si>
  <si>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</si>
  <si>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</si>
  <si>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</si>
  <si>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</si>
  <si>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</si>
  <si>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</si>
  <si>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</si>
  <si>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</si>
  <si>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</si>
  <si>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</si>
  <si>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</si>
  <si>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</si>
  <si>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</si>
  <si>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</si>
  <si>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</si>
  <si>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</si>
  <si>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</si>
  <si>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</si>
  <si>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</si>
  <si>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</si>
  <si>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</si>
  <si>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</si>
  <si>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</si>
  <si>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</si>
  <si>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</si>
  <si>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</si>
  <si>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</si>
  <si>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</si>
  <si>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</si>
  <si>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</si>
  <si>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</si>
  <si>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</si>
  <si>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</si>
  <si>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</si>
  <si>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</si>
  <si>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</si>
  <si>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</si>
  <si>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</si>
  <si>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</si>
  <si>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</si>
  <si>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</si>
  <si>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</si>
  <si>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</si>
  <si>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</si>
  <si>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</si>
  <si>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</si>
  <si>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</si>
  <si>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</si>
  <si>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</si>
  <si>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</si>
  <si>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</si>
  <si>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</si>
  <si>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</si>
  <si>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</si>
  <si>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</si>
  <si>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</si>
  <si>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</si>
  <si>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</si>
  <si>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</si>
  <si>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</si>
  <si>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</si>
  <si>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</si>
  <si>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</si>
  <si>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</si>
  <si>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</si>
  <si>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</si>
  <si>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</si>
  <si>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</si>
  <si>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</si>
  <si>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</si>
  <si>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</si>
  <si>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</si>
  <si>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</si>
  <si>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</si>
  <si>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</si>
  <si>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</si>
  <si>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</si>
  <si>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</si>
  <si>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</si>
  <si>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</si>
  <si>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</si>
  <si>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</si>
  <si>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</si>
  <si>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</si>
  <si>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</si>
  <si>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</si>
  <si>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</si>
  <si>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</si>
  <si>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</si>
  <si>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</si>
  <si>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</si>
  <si>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</si>
  <si>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</si>
  <si>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</si>
  <si>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</si>
  <si>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</si>
  <si>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</si>
  <si>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</si>
  <si>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</si>
  <si>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</si>
  <si>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</si>
  <si>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</si>
  <si>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</si>
  <si>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</si>
  <si>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</si>
  <si>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</si>
  <si>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</si>
  <si>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</si>
  <si>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</si>
  <si>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</si>
  <si>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</si>
  <si>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</si>
  <si>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</si>
  <si>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</si>
  <si>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</si>
  <si>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</si>
  <si>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</si>
  <si>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</si>
  <si>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</si>
  <si>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</si>
  <si>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</si>
  <si>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</si>
  <si>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</si>
  <si>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</si>
  <si>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</si>
  <si>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</si>
  <si>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</si>
  <si>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</si>
  <si>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</si>
  <si>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</si>
  <si>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</si>
  <si>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</si>
  <si>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</si>
  <si>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</si>
  <si>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</si>
  <si>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</si>
  <si>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</si>
  <si>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</si>
  <si>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</si>
  <si>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</si>
  <si>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</si>
  <si>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</si>
  <si>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</si>
  <si>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</si>
  <si>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</si>
  <si>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</si>
  <si>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</si>
  <si>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</si>
  <si>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</si>
  <si>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</si>
  <si>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</si>
  <si>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</si>
  <si>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</si>
  <si>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</si>
  <si>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</si>
  <si>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</si>
  <si>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</si>
  <si>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</si>
  <si>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</si>
  <si>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</si>
  <si>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</si>
  <si>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</si>
  <si>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</si>
  <si>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</si>
  <si>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</si>
  <si>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</si>
  <si>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</si>
  <si>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</si>
  <si>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</si>
  <si>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</si>
  <si>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</si>
  <si>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</si>
  <si>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</si>
  <si>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</si>
  <si>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</si>
  <si>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</si>
  <si>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</si>
  <si>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</si>
  <si>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</si>
  <si>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</si>
  <si>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</si>
  <si>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</si>
  <si>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</si>
  <si>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</si>
  <si>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</si>
  <si>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</si>
  <si>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</si>
  <si>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</si>
  <si>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</si>
  <si>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</si>
  <si>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</si>
  <si>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</si>
  <si>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</si>
  <si>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</si>
  <si>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</si>
  <si>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</si>
  <si>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</si>
  <si>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</si>
  <si>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</si>
  <si>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</si>
  <si>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</si>
  <si>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</si>
  <si>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</si>
  <si>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</si>
  <si>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</si>
  <si>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</si>
  <si>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</si>
  <si>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</si>
  <si>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</si>
  <si>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</si>
  <si>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</si>
  <si>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</si>
  <si>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</si>
  <si>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</si>
  <si>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</si>
  <si>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</si>
  <si>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</si>
  <si>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</si>
  <si>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</si>
  <si>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</si>
  <si>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</si>
  <si>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</si>
  <si>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</si>
  <si>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</si>
  <si>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</si>
  <si>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</si>
  <si>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</si>
  <si>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</si>
  <si>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</si>
  <si>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</si>
  <si>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</si>
  <si>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</si>
  <si>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</si>
  <si>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</si>
  <si>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</si>
  <si>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</si>
  <si>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</si>
  <si>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</si>
  <si>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</si>
  <si>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</si>
  <si>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</si>
  <si>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</si>
  <si>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</si>
  <si>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</si>
  <si>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</si>
  <si>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</si>
  <si>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</si>
  <si>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</si>
  <si>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</si>
  <si>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</si>
  <si>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</si>
  <si>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</si>
  <si>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</si>
  <si>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</si>
  <si>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</si>
  <si>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</si>
  <si>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</si>
  <si>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</si>
  <si>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</si>
  <si>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</si>
  <si>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</si>
  <si>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</si>
  <si>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</si>
  <si>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</si>
  <si>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</si>
  <si>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</si>
  <si>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</si>
  <si>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</si>
  <si>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</si>
  <si>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</si>
  <si>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</si>
  <si>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</si>
  <si>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</si>
  <si>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</si>
  <si>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</si>
  <si>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</si>
  <si>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</si>
  <si>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</si>
  <si>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</si>
  <si>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</si>
  <si>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</si>
  <si>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</si>
  <si>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</si>
  <si>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</si>
  <si>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</si>
  <si>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</si>
  <si>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</si>
  <si>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</si>
  <si>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</si>
  <si>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</si>
  <si>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</si>
  <si>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</si>
  <si>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</si>
  <si>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</si>
  <si>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</si>
  <si>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</si>
  <si>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</si>
  <si>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</si>
  <si>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</si>
  <si>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</si>
  <si>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</si>
  <si>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</si>
  <si>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</si>
  <si>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</si>
  <si>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</si>
  <si>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</si>
  <si>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</si>
  <si>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</si>
  <si>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</si>
  <si>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</si>
  <si>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</si>
  <si>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</si>
  <si>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</si>
  <si>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</si>
  <si>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</si>
  <si>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</si>
  <si>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</si>
  <si>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</si>
  <si>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</si>
  <si>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</si>
  <si>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</si>
  <si>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</si>
  <si>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</si>
  <si>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</si>
  <si>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</si>
  <si>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</si>
  <si>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</si>
  <si>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</si>
  <si>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</si>
  <si>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</si>
  <si>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</si>
  <si>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</si>
  <si>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</si>
  <si>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</si>
  <si>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</si>
  <si>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</si>
  <si>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</si>
  <si>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</si>
  <si>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</si>
  <si>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</si>
  <si>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</si>
  <si>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</si>
  <si>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</si>
  <si>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</si>
  <si>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</si>
  <si>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</si>
  <si>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</si>
  <si>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</si>
  <si>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</si>
  <si>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</si>
  <si>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</si>
  <si>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</si>
  <si>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</si>
  <si>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</si>
  <si>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</si>
  <si>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</si>
  <si>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</si>
  <si>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</si>
  <si>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</si>
  <si>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</si>
  <si>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</si>
  <si>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</si>
  <si>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</si>
  <si>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</si>
  <si>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</si>
  <si>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</si>
  <si>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</si>
  <si>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</si>
  <si>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</si>
  <si>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</si>
  <si>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</si>
  <si>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</si>
  <si>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</si>
  <si>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</si>
  <si>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</si>
  <si>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</si>
  <si>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</si>
  <si>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</si>
  <si>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</si>
  <si>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</si>
  <si>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</si>
  <si>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</si>
  <si>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</si>
  <si>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</si>
  <si>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</si>
  <si>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</si>
  <si>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</si>
  <si>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</si>
  <si>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</si>
  <si>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</si>
  <si>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</si>
  <si>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</si>
  <si>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</si>
  <si>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</si>
  <si>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</si>
  <si>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</si>
  <si>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</si>
  <si>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</si>
  <si>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</si>
  <si>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</si>
  <si>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</si>
  <si>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</si>
  <si>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</si>
  <si>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</si>
  <si>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</si>
  <si>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</si>
  <si>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</si>
  <si>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</si>
  <si>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</si>
  <si>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</si>
  <si>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</si>
  <si>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</si>
  <si>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</si>
  <si>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</si>
  <si>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</si>
  <si>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</si>
  <si>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</si>
  <si>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</si>
  <si>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</si>
  <si>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</si>
  <si>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</si>
  <si>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</si>
  <si>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</si>
  <si>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</si>
  <si>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</si>
  <si>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</si>
  <si>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</si>
  <si>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</si>
  <si>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</si>
  <si>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</si>
  <si>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</si>
  <si>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</si>
  <si>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</si>
  <si>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</si>
  <si>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</si>
  <si>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</si>
  <si>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</si>
  <si>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</si>
  <si>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</si>
  <si>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</si>
  <si>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</si>
  <si>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</si>
  <si>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</si>
  <si>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</si>
  <si>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</si>
  <si>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</si>
  <si>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</si>
  <si>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</si>
  <si>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</si>
  <si>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</si>
  <si>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</si>
  <si>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</si>
  <si>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</si>
  <si>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</si>
  <si>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</si>
  <si>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</si>
  <si>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</si>
  <si>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</si>
  <si>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</si>
  <si>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</si>
  <si>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</si>
  <si>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</si>
  <si>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</si>
  <si>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</si>
  <si>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</si>
  <si>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</si>
  <si>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</si>
  <si>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</si>
  <si>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</si>
  <si>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</si>
  <si>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</si>
  <si>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</si>
  <si>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</si>
  <si>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</si>
  <si>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</si>
  <si>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</si>
  <si>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</si>
  <si>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</si>
  <si>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</si>
  <si>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</si>
  <si>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</si>
  <si>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</si>
  <si>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</si>
  <si>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</si>
  <si>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</si>
  <si>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</si>
  <si>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</si>
  <si>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</si>
  <si>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</si>
  <si>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</si>
  <si>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</si>
  <si>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</si>
  <si>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</si>
  <si>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</si>
  <si>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</si>
  <si>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</si>
  <si>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</si>
  <si>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</si>
  <si>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</si>
  <si>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</si>
  <si>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</si>
  <si>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</si>
  <si>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</si>
  <si>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</si>
  <si>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</si>
  <si>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</si>
  <si>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</si>
  <si>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</si>
  <si>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</si>
  <si>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</si>
  <si>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</si>
  <si>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</si>
  <si>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</si>
  <si>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</si>
  <si>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</si>
  <si>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</si>
  <si>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</si>
  <si>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</si>
  <si>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</si>
  <si>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</si>
  <si>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</si>
  <si>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</si>
  <si>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</si>
  <si>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</si>
  <si>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</si>
  <si>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</si>
  <si>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</si>
  <si>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</si>
  <si>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</si>
  <si>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</si>
  <si>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</si>
  <si>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</si>
  <si>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</si>
  <si>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</si>
  <si>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</si>
  <si>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</si>
  <si>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</si>
  <si>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</si>
  <si>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</si>
  <si>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</si>
  <si>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</si>
  <si>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</si>
  <si>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</si>
  <si>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</si>
  <si>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</si>
  <si>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</si>
  <si>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</si>
  <si>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</si>
  <si>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</si>
  <si>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</si>
  <si>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</si>
  <si>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</si>
  <si>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</si>
  <si>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</si>
  <si>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</si>
  <si>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</si>
  <si>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</si>
  <si>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</si>
  <si>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</si>
  <si>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</si>
  <si>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</si>
  <si>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</si>
  <si>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</si>
  <si>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</si>
  <si>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</si>
  <si>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</si>
  <si>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</si>
  <si>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</si>
  <si>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</si>
  <si>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</si>
  <si>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</si>
  <si>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</si>
  <si>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</si>
  <si>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</si>
  <si>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</si>
  <si>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</si>
  <si>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</si>
  <si>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</si>
  <si>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</si>
  <si>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</si>
  <si>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</si>
  <si>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</si>
  <si>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</si>
  <si>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</si>
  <si>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</si>
  <si>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</si>
  <si>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</si>
  <si>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</si>
  <si>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</si>
  <si>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</si>
  <si>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</si>
  <si>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</si>
  <si>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</si>
  <si>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</si>
  <si>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</si>
  <si>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</si>
  <si>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</si>
  <si>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</si>
  <si>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</si>
  <si>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</si>
  <si>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</si>
  <si>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</si>
  <si>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</si>
  <si>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</si>
  <si>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</si>
  <si>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</si>
  <si>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</si>
  <si>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</si>
  <si>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</si>
  <si>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</si>
  <si>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</si>
  <si>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</si>
  <si>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</si>
  <si>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</si>
  <si>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</si>
  <si>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</si>
  <si>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</si>
  <si>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</si>
  <si>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</si>
  <si>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</si>
  <si>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</si>
  <si>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</si>
  <si>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</si>
  <si>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</si>
  <si>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</si>
  <si>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</si>
  <si>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</si>
  <si>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</si>
  <si>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</si>
  <si>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</si>
  <si>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</si>
  <si>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</si>
  <si>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</si>
  <si>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</si>
  <si>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</si>
  <si>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</si>
  <si>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</si>
  <si>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</si>
  <si>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</si>
  <si>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</si>
  <si>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</si>
  <si>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</si>
  <si>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</si>
  <si>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</si>
  <si>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</si>
  <si>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</si>
  <si>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</si>
  <si>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</si>
  <si>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</si>
  <si>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</si>
  <si>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</si>
  <si>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</si>
  <si>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</si>
  <si>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</si>
  <si>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</si>
  <si>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</si>
  <si>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</si>
  <si>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</si>
  <si>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</si>
  <si>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</si>
  <si>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</si>
  <si>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</si>
  <si>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</si>
  <si>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</si>
  <si>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</si>
  <si>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</si>
  <si>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</si>
  <si>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</si>
  <si>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</si>
  <si>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</si>
  <si>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</si>
  <si>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</si>
  <si>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</si>
  <si>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</si>
  <si>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</si>
  <si>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</si>
  <si>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</si>
  <si>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</si>
  <si>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</si>
  <si>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</si>
  <si>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</si>
  <si>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</si>
  <si>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</si>
  <si>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</si>
  <si>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</si>
  <si>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</si>
  <si>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</si>
  <si>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</si>
  <si>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</si>
  <si>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</si>
  <si>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</si>
  <si>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</si>
  <si>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</si>
  <si>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</si>
  <si>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</si>
  <si>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</si>
  <si>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</si>
  <si>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</si>
  <si>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</si>
  <si>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</si>
  <si>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</si>
  <si>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</si>
  <si>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</si>
  <si>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</si>
  <si>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</si>
  <si>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</si>
  <si>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</si>
  <si>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</si>
  <si>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</si>
  <si>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</si>
  <si>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</si>
  <si>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</si>
  <si>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</si>
  <si>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</si>
  <si>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</si>
  <si>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</si>
  <si>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</si>
  <si>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</si>
  <si>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</si>
  <si>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</si>
  <si>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</si>
  <si>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</si>
  <si>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</si>
  <si>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</si>
  <si>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</si>
  <si>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</si>
  <si>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</si>
  <si>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</si>
  <si>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</si>
  <si>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</si>
  <si>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</si>
  <si>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</si>
  <si>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</si>
  <si>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</si>
  <si>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</si>
  <si>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</si>
  <si>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</si>
  <si>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</si>
  <si>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</si>
  <si>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</si>
  <si>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</si>
  <si>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</si>
  <si>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</si>
  <si>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</si>
  <si>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</si>
  <si>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</si>
  <si>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</si>
  <si>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</si>
  <si>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</si>
  <si>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</si>
  <si>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</si>
  <si>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</si>
  <si>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</si>
  <si>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</si>
  <si>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</si>
  <si>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</si>
  <si>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</si>
  <si>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</si>
  <si>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</si>
  <si>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</si>
  <si>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</si>
  <si>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</si>
  <si>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</si>
  <si>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</si>
  <si>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</si>
  <si>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</si>
  <si>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</si>
  <si>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</si>
  <si>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</si>
  <si>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</si>
  <si>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</si>
  <si>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</si>
  <si>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</si>
  <si>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</si>
  <si>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</si>
  <si>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</si>
  <si>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</si>
  <si>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</si>
  <si>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</si>
  <si>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</si>
  <si>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</si>
  <si>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</si>
  <si>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</si>
  <si>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</si>
  <si>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</si>
  <si>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</si>
  <si>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</si>
  <si>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</si>
  <si>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</si>
  <si>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</si>
  <si>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</si>
  <si>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</si>
  <si>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</si>
  <si>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</si>
  <si>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</si>
  <si>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</si>
  <si>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</si>
  <si>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</si>
  <si>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</si>
  <si>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</si>
  <si>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</si>
  <si>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</si>
  <si>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</si>
  <si>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</si>
  <si>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</si>
  <si>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</si>
  <si>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</si>
  <si>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</si>
  <si>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</si>
  <si>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</si>
  <si>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</si>
  <si>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</si>
  <si>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</si>
  <si>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</si>
  <si>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</si>
  <si>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</si>
  <si>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</si>
  <si>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</si>
  <si>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</si>
  <si>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</si>
  <si>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</si>
  <si>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</si>
  <si>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</si>
  <si>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</si>
  <si>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</si>
  <si>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</si>
  <si>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</si>
  <si>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</si>
  <si>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</si>
  <si>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</si>
  <si>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</si>
  <si>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</si>
  <si>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</si>
  <si>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</si>
  <si>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</si>
  <si>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</si>
  <si>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</si>
  <si>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</si>
  <si>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</si>
  <si>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</si>
  <si>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</si>
  <si>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</si>
  <si>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</si>
  <si>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</si>
  <si>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</si>
  <si>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</si>
  <si>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</si>
  <si>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</si>
  <si>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</si>
  <si>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</si>
  <si>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</si>
  <si>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</si>
  <si>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</si>
  <si>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</si>
  <si>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</si>
  <si>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</si>
  <si>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</si>
  <si>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</si>
  <si>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</si>
  <si>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</si>
  <si>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</si>
  <si>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</si>
  <si>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</si>
  <si>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</si>
  <si>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</si>
  <si>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</si>
  <si>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</si>
  <si>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</si>
  <si>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</si>
  <si>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</si>
  <si>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</si>
  <si>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</si>
  <si>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</si>
  <si>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</si>
  <si>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</si>
  <si>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</si>
  <si>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</si>
  <si>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</si>
  <si>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</si>
  <si>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</si>
  <si>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</si>
  <si>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</si>
  <si>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</si>
  <si>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</si>
  <si>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</si>
  <si>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</si>
  <si>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</si>
  <si>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</si>
  <si>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</si>
  <si>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</si>
  <si>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</si>
  <si>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</si>
  <si>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</si>
  <si>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</si>
  <si>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</si>
  <si>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</si>
  <si>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</si>
  <si>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</si>
  <si>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</si>
  <si>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</si>
  <si>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</si>
  <si>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</si>
  <si>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</si>
  <si>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</si>
  <si>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</si>
  <si>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</si>
  <si>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</si>
  <si>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</si>
  <si>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</si>
  <si>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</si>
  <si>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</si>
  <si>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</si>
  <si>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</si>
  <si>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</si>
  <si>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</si>
  <si>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</si>
  <si>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</si>
  <si>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</si>
  <si>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</si>
  <si>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</si>
  <si>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</si>
  <si>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</si>
  <si>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</si>
  <si>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</si>
  <si>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</si>
  <si>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</si>
  <si>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</si>
  <si>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</si>
  <si>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</si>
  <si>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</si>
  <si>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</si>
  <si>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</si>
  <si>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</si>
  <si>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</si>
  <si>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</si>
  <si>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</si>
  <si>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</si>
  <si>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</si>
  <si>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</si>
  <si>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</si>
  <si>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</si>
  <si>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</si>
  <si>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</si>
  <si>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</si>
  <si>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</si>
  <si>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</si>
  <si>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</si>
  <si>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</si>
  <si>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</si>
  <si>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</si>
  <si>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</si>
  <si>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</si>
  <si>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</si>
  <si>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</si>
  <si>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</si>
  <si>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</si>
  <si>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</si>
  <si>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</si>
  <si>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</si>
  <si>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</si>
  <si>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</si>
  <si>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</si>
  <si>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</si>
  <si>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</si>
  <si>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</si>
  <si>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</si>
  <si>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</si>
  <si>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</si>
  <si>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</si>
  <si>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</si>
  <si>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</si>
  <si>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</si>
  <si>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</si>
  <si>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</si>
  <si>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</si>
  <si>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</si>
  <si>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</si>
  <si>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</si>
  <si>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</si>
  <si>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</si>
  <si>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</si>
  <si>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</si>
  <si>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</si>
  <si>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</si>
  <si>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</si>
  <si>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</si>
  <si>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</si>
  <si>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</si>
  <si>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</si>
  <si>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</si>
  <si>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</si>
  <si>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</si>
  <si>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</si>
  <si>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</si>
  <si>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</si>
  <si>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</si>
  <si>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</si>
  <si>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</si>
  <si>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</si>
  <si>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</si>
  <si>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</si>
  <si>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</si>
  <si>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</si>
  <si>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</si>
  <si>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</si>
  <si>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</si>
  <si>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</si>
  <si>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</si>
  <si>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</si>
  <si>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</si>
  <si>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</si>
  <si>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</si>
  <si>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</si>
  <si>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</si>
  <si>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</si>
  <si>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</si>
  <si>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</si>
  <si>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</si>
  <si>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</si>
  <si>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</si>
  <si>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</si>
  <si>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</si>
  <si>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</si>
  <si>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</si>
  <si>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</si>
  <si>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</si>
  <si>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</si>
  <si>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</si>
  <si>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</si>
  <si>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</si>
  <si>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</si>
  <si>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</si>
  <si>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</si>
  <si>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</si>
  <si>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</si>
  <si>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</si>
  <si>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</si>
  <si>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</si>
  <si>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</si>
  <si>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</si>
  <si>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</si>
  <si>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</si>
  <si>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</si>
  <si>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</si>
  <si>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</si>
  <si>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</si>
  <si>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</si>
  <si>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</si>
  <si>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</si>
  <si>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</si>
  <si>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</si>
  <si>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</si>
  <si>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</si>
  <si>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</si>
  <si>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</si>
  <si>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</si>
  <si>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</si>
  <si>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</si>
  <si>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</si>
  <si>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</si>
  <si>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</si>
  <si>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</si>
  <si>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</si>
  <si>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</si>
  <si>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</si>
  <si>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</si>
  <si>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</si>
  <si>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</si>
  <si>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</si>
  <si>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</si>
  <si>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</si>
  <si>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</si>
  <si>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</si>
  <si>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</si>
  <si>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</si>
  <si>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</si>
  <si>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</si>
  <si>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</si>
  <si>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</si>
  <si>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</si>
  <si>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</si>
  <si>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</si>
  <si>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</si>
  <si>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</si>
  <si>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</si>
  <si>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</si>
  <si>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</si>
  <si>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</si>
  <si>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</si>
  <si>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</si>
  <si>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</si>
  <si>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</si>
  <si>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</si>
  <si>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</si>
  <si>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</si>
  <si>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</si>
  <si>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</si>
  <si>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</si>
  <si>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</si>
  <si>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</si>
  <si>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</si>
  <si>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</si>
  <si>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</si>
  <si>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</si>
  <si>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</si>
  <si>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</si>
  <si>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</si>
  <si>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</si>
  <si>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</si>
  <si>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</si>
  <si>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</si>
  <si>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</si>
  <si>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</si>
  <si>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</si>
  <si>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</si>
  <si>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</si>
  <si>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</si>
  <si>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</si>
  <si>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</si>
  <si>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</si>
  <si>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</si>
  <si>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</si>
  <si>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</si>
  <si>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</si>
  <si>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</si>
  <si>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</si>
  <si>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</si>
  <si>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</si>
  <si>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</si>
  <si>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</si>
  <si>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</si>
  <si>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</si>
  <si>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</si>
  <si>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</si>
  <si>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</si>
  <si>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</si>
  <si>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</si>
  <si>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</si>
  <si>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</si>
  <si>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</si>
  <si>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</si>
  <si>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</si>
  <si>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</si>
  <si>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</si>
  <si>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</si>
  <si>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</si>
  <si>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</si>
  <si>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</si>
  <si>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</si>
  <si>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</si>
  <si>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</si>
  <si>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</si>
  <si>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</si>
  <si>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</si>
  <si>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</si>
  <si>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Бершадський районний суд Вінницької області</t>
  </si>
  <si>
    <t>24400. Вінницька область.м. Бершадь</t>
  </si>
  <si>
    <t>вул. Шевченка</t>
  </si>
  <si>
    <t/>
  </si>
  <si>
    <t>В.І. Губко</t>
  </si>
  <si>
    <t>В.В. Тупиця</t>
  </si>
  <si>
    <t>: 2-28-66</t>
  </si>
  <si>
    <t xml:space="preserve">inbox@bh.vn.court.gov.ua  </t>
  </si>
  <si>
    <t xml:space="preserve">(04352) 2-38-86. 2-39-67. </t>
  </si>
  <si>
    <t>25 січня 2019 року</t>
  </si>
  <si>
    <t>2-28-66</t>
  </si>
  <si>
    <t xml:space="preserve">:inbox@bh.vn.court.gov.ua  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</si>
</sst>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323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28" fillId="0" borderId="4" xfId="5" applyBorder="1" applyAlignment="1" applyProtection="1">
      <alignment horizontal="center" vertical="center"/>
    </xf>
    <xf numFmtId="0" fontId="9" fillId="0" borderId="6" xfId="0" applyFont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box@bh.vn.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8" ht="18.95" customHeight="1">
      <c r="B3" s="181" t="s">
        <v>196</v>
      </c>
      <c r="C3" s="181"/>
      <c r="D3" s="181"/>
      <c r="E3" s="181"/>
      <c r="F3" s="181"/>
      <c r="G3" s="181"/>
      <c r="H3" s="181"/>
    </row>
    <row r="4" spans="1:8" ht="18.95" customHeight="1">
      <c r="B4" s="181"/>
      <c r="C4" s="181"/>
      <c r="D4" s="181"/>
      <c r="E4" s="181"/>
      <c r="F4" s="181"/>
      <c r="G4" s="181"/>
      <c r="H4" s="181"/>
    </row>
    <row r="5" spans="1:8" ht="18.95" customHeight="1">
      <c r="A5" s="19"/>
      <c r="B5" s="181"/>
      <c r="C5" s="181"/>
      <c r="D5" s="181"/>
      <c r="E5" s="181"/>
      <c r="F5" s="181"/>
      <c r="G5" s="181"/>
      <c r="H5" s="181"/>
    </row>
    <row r="6" spans="1:8" ht="18.95" customHeight="1">
      <c r="B6" s="181"/>
      <c r="C6" s="181"/>
      <c r="D6" s="181"/>
      <c r="E6" s="181"/>
      <c r="F6" s="181"/>
      <c r="G6" s="181"/>
      <c r="H6" s="181"/>
    </row>
    <row r="7" spans="1:8" ht="18.75">
      <c r="B7" s="180"/>
      <c r="C7" s="180"/>
      <c r="D7" s="180"/>
      <c r="E7" s="180"/>
      <c r="F7" s="180"/>
      <c r="G7" s="180"/>
      <c r="H7" s="180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4" t="s">
        <v>2420</v>
      </c>
      <c r="C9" s="174"/>
      <c r="D9" s="174"/>
      <c r="E9" s="174"/>
      <c r="F9" s="174"/>
      <c r="G9" s="174"/>
      <c r="H9" s="17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8" t="s">
        <v>0</v>
      </c>
      <c r="C12" s="178"/>
      <c r="D12" s="178"/>
      <c r="E12" s="178" t="s">
        <v>120</v>
      </c>
      <c r="F12" s="26"/>
    </row>
    <row r="13" spans="1:8" ht="12.95" customHeight="1">
      <c r="A13" s="30"/>
      <c r="B13" s="178"/>
      <c r="C13" s="178"/>
      <c r="D13" s="178"/>
      <c r="E13" s="178"/>
      <c r="F13" s="186" t="s">
        <v>121</v>
      </c>
      <c r="G13" s="177"/>
      <c r="H13" s="177"/>
    </row>
    <row r="14" spans="1:8" ht="10.5" customHeight="1">
      <c r="A14" s="27"/>
      <c r="B14" s="179"/>
      <c r="C14" s="179"/>
      <c r="D14" s="179"/>
      <c r="E14" s="179"/>
      <c r="F14" s="58"/>
      <c r="G14" s="159" t="s">
        <v>194</v>
      </c>
      <c r="H14" s="60"/>
    </row>
    <row r="15" spans="1:8" ht="48" customHeight="1">
      <c r="A15" s="27"/>
      <c r="B15" s="189" t="s">
        <v>195</v>
      </c>
      <c r="C15" s="190"/>
      <c r="D15" s="191"/>
      <c r="E15" s="106" t="s">
        <v>1</v>
      </c>
    </row>
    <row r="16" spans="1:8" ht="12.95" customHeight="1">
      <c r="A16" s="27"/>
      <c r="B16" s="169" t="s">
        <v>232</v>
      </c>
      <c r="C16" s="170"/>
      <c r="D16" s="171"/>
      <c r="E16" s="175" t="s">
        <v>4</v>
      </c>
      <c r="F16" s="27"/>
      <c r="G16" s="168" t="s">
        <v>122</v>
      </c>
      <c r="H16" s="168"/>
    </row>
    <row r="17" spans="1:8" ht="12.95" customHeight="1">
      <c r="A17" s="27"/>
      <c r="B17" s="169"/>
      <c r="C17" s="170"/>
      <c r="D17" s="171"/>
      <c r="E17" s="175"/>
      <c r="F17" s="176" t="s">
        <v>233</v>
      </c>
      <c r="G17" s="176"/>
      <c r="H17" s="176"/>
    </row>
    <row r="18" spans="1:8" ht="12.95" customHeight="1">
      <c r="A18" s="27"/>
      <c r="B18" s="169"/>
      <c r="C18" s="170"/>
      <c r="D18" s="171"/>
      <c r="E18" s="175"/>
      <c r="F18" s="176"/>
      <c r="G18" s="176"/>
      <c r="H18" s="176"/>
    </row>
    <row r="19" spans="1:8" ht="19.5" customHeight="1">
      <c r="A19" s="27"/>
      <c r="B19" s="169"/>
      <c r="C19" s="170"/>
      <c r="D19" s="171"/>
      <c r="E19" s="175"/>
      <c r="F19" s="187" t="s">
        <v>177</v>
      </c>
      <c r="G19" s="188"/>
      <c r="H19" s="188"/>
    </row>
    <row r="20" spans="1:8" ht="49.5" customHeight="1">
      <c r="A20" s="27"/>
      <c r="B20" s="165" t="s">
        <v>190</v>
      </c>
      <c r="C20" s="166"/>
      <c r="D20" s="16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98" t="s">
        <v>116</v>
      </c>
      <c r="C23" s="199"/>
      <c r="D23" s="199"/>
      <c r="E23" s="199"/>
      <c r="F23" s="199"/>
      <c r="G23" s="199"/>
      <c r="H23" s="200"/>
    </row>
    <row r="24" spans="1:8" ht="25.5" customHeight="1">
      <c r="A24" s="27"/>
      <c r="B24" s="182" t="s">
        <v>192</v>
      </c>
      <c r="C24" s="183"/>
      <c r="D24" s="172" t="s">
        <v>2421</v>
      </c>
      <c r="E24" s="172"/>
      <c r="F24" s="172"/>
      <c r="G24" s="172"/>
      <c r="H24" s="173"/>
    </row>
    <row r="25" spans="1:8" ht="19.5" customHeight="1">
      <c r="A25" s="27"/>
      <c r="B25" s="182" t="s">
        <v>193</v>
      </c>
      <c r="C25" s="183"/>
      <c r="D25" s="163" t="s">
        <v>2422</v>
      </c>
      <c r="E25" s="163"/>
      <c r="F25" s="163"/>
      <c r="G25" s="163"/>
      <c r="H25" s="164"/>
    </row>
    <row r="26" spans="1:8" ht="19.5" customHeight="1">
      <c r="A26" s="27"/>
      <c r="B26" s="201" t="s">
        <v>2423</v>
      </c>
      <c r="C26" s="202"/>
      <c r="D26" s="202"/>
      <c r="E26" s="202"/>
      <c r="F26" s="202"/>
      <c r="G26" s="202"/>
      <c r="H26" s="203"/>
    </row>
    <row r="27" spans="1:8" ht="21" customHeight="1">
      <c r="A27" s="27"/>
      <c r="B27" s="204">
        <v>4</v>
      </c>
      <c r="C27" s="163"/>
      <c r="D27" s="163"/>
      <c r="E27" s="163"/>
      <c r="F27" s="163"/>
      <c r="G27" s="163"/>
      <c r="H27" s="164"/>
    </row>
    <row r="28" spans="1:8" ht="12.95" customHeight="1">
      <c r="A28" s="27"/>
      <c r="B28" s="192" t="s">
        <v>117</v>
      </c>
      <c r="C28" s="193"/>
      <c r="D28" s="193"/>
      <c r="E28" s="193"/>
      <c r="F28" s="193"/>
      <c r="G28" s="193"/>
      <c r="H28" s="194"/>
    </row>
    <row r="29" spans="1:8" ht="12.95" customHeight="1">
      <c r="A29" s="27"/>
      <c r="B29" s="195" t="s">
        <v>118</v>
      </c>
      <c r="C29" s="196"/>
      <c r="D29" s="196"/>
      <c r="E29" s="196"/>
      <c r="F29" s="196"/>
      <c r="G29" s="196"/>
      <c r="H29" s="197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&amp;C&amp;L375234C2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3"/>
      <c r="C4" s="223"/>
      <c r="D4" s="223"/>
      <c r="E4" s="22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1" t="s">
        <v>10</v>
      </c>
      <c r="B6" s="225" t="s">
        <v>204</v>
      </c>
      <c r="C6" s="228" t="s">
        <v>7</v>
      </c>
      <c r="D6" s="64"/>
      <c r="E6" s="215" t="s">
        <v>213</v>
      </c>
      <c r="F6" s="220" t="s">
        <v>197</v>
      </c>
      <c r="G6" s="221"/>
      <c r="H6" s="221"/>
      <c r="I6" s="222"/>
      <c r="J6" s="220" t="s">
        <v>212</v>
      </c>
      <c r="K6" s="221"/>
      <c r="L6" s="221"/>
      <c r="M6" s="221"/>
      <c r="N6" s="221"/>
      <c r="O6" s="221"/>
      <c r="P6" s="221"/>
      <c r="Q6" s="221"/>
      <c r="R6" s="222"/>
      <c r="S6" s="234" t="s">
        <v>160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215</v>
      </c>
      <c r="AL6" s="211"/>
      <c r="AM6" s="211"/>
      <c r="AN6" s="211" t="s">
        <v>234</v>
      </c>
      <c r="AO6" s="219"/>
      <c r="AP6" s="219"/>
      <c r="AQ6" s="219"/>
      <c r="AR6" s="211" t="s">
        <v>219</v>
      </c>
      <c r="AS6" s="211" t="s">
        <v>220</v>
      </c>
      <c r="AT6" s="211" t="s">
        <v>216</v>
      </c>
      <c r="AU6" s="211" t="s">
        <v>217</v>
      </c>
      <c r="AV6" s="211" t="s">
        <v>218</v>
      </c>
    </row>
    <row r="7" spans="1:48" ht="21.95" customHeight="1">
      <c r="A7" s="211"/>
      <c r="B7" s="226"/>
      <c r="C7" s="229"/>
      <c r="D7" s="76"/>
      <c r="E7" s="216"/>
      <c r="F7" s="215" t="s">
        <v>9</v>
      </c>
      <c r="G7" s="215" t="s">
        <v>13</v>
      </c>
      <c r="H7" s="215" t="s">
        <v>15</v>
      </c>
      <c r="I7" s="215" t="s">
        <v>205</v>
      </c>
      <c r="J7" s="215" t="s">
        <v>158</v>
      </c>
      <c r="K7" s="215" t="s">
        <v>19</v>
      </c>
      <c r="L7" s="215" t="s">
        <v>16</v>
      </c>
      <c r="M7" s="215" t="s">
        <v>14</v>
      </c>
      <c r="N7" s="215" t="s">
        <v>18</v>
      </c>
      <c r="O7" s="211" t="s">
        <v>159</v>
      </c>
      <c r="P7" s="211" t="s">
        <v>17</v>
      </c>
      <c r="Q7" s="211" t="s">
        <v>21</v>
      </c>
      <c r="R7" s="211" t="s">
        <v>22</v>
      </c>
      <c r="S7" s="220" t="s">
        <v>214</v>
      </c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2"/>
      <c r="AK7" s="219"/>
      <c r="AL7" s="219"/>
      <c r="AM7" s="219"/>
      <c r="AN7" s="219"/>
      <c r="AO7" s="219"/>
      <c r="AP7" s="219"/>
      <c r="AQ7" s="219"/>
      <c r="AR7" s="211"/>
      <c r="AS7" s="211"/>
      <c r="AT7" s="211"/>
      <c r="AU7" s="211"/>
      <c r="AV7" s="211"/>
    </row>
    <row r="8" spans="1:48" ht="21.95" customHeight="1">
      <c r="A8" s="211"/>
      <c r="B8" s="226"/>
      <c r="C8" s="229"/>
      <c r="D8" s="7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1"/>
      <c r="P8" s="211"/>
      <c r="Q8" s="211"/>
      <c r="R8" s="211"/>
      <c r="S8" s="215" t="s">
        <v>20</v>
      </c>
      <c r="T8" s="220" t="s">
        <v>27</v>
      </c>
      <c r="U8" s="221"/>
      <c r="V8" s="221"/>
      <c r="W8" s="221"/>
      <c r="X8" s="221"/>
      <c r="Y8" s="221"/>
      <c r="Z8" s="221"/>
      <c r="AA8" s="222"/>
      <c r="AB8" s="211" t="s">
        <v>30</v>
      </c>
      <c r="AC8" s="211" t="s">
        <v>34</v>
      </c>
      <c r="AD8" s="211" t="s">
        <v>38</v>
      </c>
      <c r="AE8" s="211" t="s">
        <v>35</v>
      </c>
      <c r="AF8" s="211" t="s">
        <v>37</v>
      </c>
      <c r="AG8" s="211" t="s">
        <v>39</v>
      </c>
      <c r="AH8" s="211" t="s">
        <v>36</v>
      </c>
      <c r="AI8" s="211" t="s">
        <v>40</v>
      </c>
      <c r="AJ8" s="211" t="s">
        <v>41</v>
      </c>
      <c r="AK8" s="211" t="s">
        <v>42</v>
      </c>
      <c r="AL8" s="211" t="s">
        <v>43</v>
      </c>
      <c r="AM8" s="211" t="s">
        <v>22</v>
      </c>
      <c r="AN8" s="211" t="s">
        <v>36</v>
      </c>
      <c r="AO8" s="211" t="s">
        <v>45</v>
      </c>
      <c r="AP8" s="211" t="s">
        <v>44</v>
      </c>
      <c r="AQ8" s="211" t="s">
        <v>46</v>
      </c>
      <c r="AR8" s="211"/>
      <c r="AS8" s="211"/>
      <c r="AT8" s="211"/>
      <c r="AU8" s="211"/>
      <c r="AV8" s="211"/>
    </row>
    <row r="9" spans="1:48" ht="12.95" customHeight="1">
      <c r="A9" s="211"/>
      <c r="B9" s="226"/>
      <c r="C9" s="229"/>
      <c r="D9" s="7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1"/>
      <c r="P9" s="211"/>
      <c r="Q9" s="211"/>
      <c r="R9" s="211"/>
      <c r="S9" s="216"/>
      <c r="T9" s="211" t="s">
        <v>28</v>
      </c>
      <c r="U9" s="220" t="s">
        <v>23</v>
      </c>
      <c r="V9" s="221"/>
      <c r="W9" s="221"/>
      <c r="X9" s="221"/>
      <c r="Y9" s="221"/>
      <c r="Z9" s="221"/>
      <c r="AA9" s="222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>
      <c r="A10" s="211"/>
      <c r="B10" s="227"/>
      <c r="C10" s="230"/>
      <c r="D10" s="7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1"/>
      <c r="P10" s="211"/>
      <c r="Q10" s="211"/>
      <c r="R10" s="211"/>
      <c r="S10" s="217"/>
      <c r="T10" s="211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61</v>
      </c>
      <c r="F30" s="118">
        <f t="shared" si="1"/>
        <v>4</v>
      </c>
      <c r="G30" s="118">
        <f t="shared" si="1"/>
        <v>0</v>
      </c>
      <c r="H30" s="118">
        <f t="shared" si="1"/>
        <v>0</v>
      </c>
      <c r="I30" s="118">
        <f t="shared" si="1"/>
        <v>57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55</v>
      </c>
      <c r="P30" s="118">
        <f t="shared" si="1"/>
        <v>0</v>
      </c>
      <c r="Q30" s="118">
        <f t="shared" si="1"/>
        <v>1</v>
      </c>
      <c r="R30" s="118">
        <f t="shared" si="1"/>
        <v>1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1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1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customHeight="1">
      <c r="A42" s="65">
        <v>30</v>
      </c>
      <c r="B42" s="6" t="s">
        <v>277</v>
      </c>
      <c r="C42" s="66" t="s">
        <v>276</v>
      </c>
      <c r="D42" s="66"/>
      <c r="E42" s="120">
        <v>1</v>
      </c>
      <c r="F42" s="120">
        <v>1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1</v>
      </c>
      <c r="U42" s="120"/>
      <c r="V42" s="120"/>
      <c r="W42" s="120"/>
      <c r="X42" s="120"/>
      <c r="Y42" s="120">
        <v>1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7</v>
      </c>
      <c r="F43" s="120">
        <v>1</v>
      </c>
      <c r="G43" s="120"/>
      <c r="H43" s="120"/>
      <c r="I43" s="120">
        <v>6</v>
      </c>
      <c r="J43" s="120"/>
      <c r="K43" s="120"/>
      <c r="L43" s="120"/>
      <c r="M43" s="120"/>
      <c r="N43" s="120"/>
      <c r="O43" s="120">
        <v>6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customHeight="1">
      <c r="A44" s="65">
        <v>32</v>
      </c>
      <c r="B44" s="6" t="s">
        <v>280</v>
      </c>
      <c r="C44" s="66" t="s">
        <v>279</v>
      </c>
      <c r="D44" s="66"/>
      <c r="E44" s="120">
        <v>1</v>
      </c>
      <c r="F44" s="120"/>
      <c r="G44" s="120"/>
      <c r="H44" s="120"/>
      <c r="I44" s="120">
        <v>1</v>
      </c>
      <c r="J44" s="120"/>
      <c r="K44" s="120"/>
      <c r="L44" s="120"/>
      <c r="M44" s="120"/>
      <c r="N44" s="120"/>
      <c r="O44" s="120">
        <v>1</v>
      </c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34</v>
      </c>
      <c r="F47" s="120"/>
      <c r="G47" s="120"/>
      <c r="H47" s="120"/>
      <c r="I47" s="120">
        <v>34</v>
      </c>
      <c r="J47" s="120"/>
      <c r="K47" s="120"/>
      <c r="L47" s="120"/>
      <c r="M47" s="120"/>
      <c r="N47" s="120"/>
      <c r="O47" s="120">
        <v>33</v>
      </c>
      <c r="P47" s="120"/>
      <c r="Q47" s="120">
        <v>1</v>
      </c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16</v>
      </c>
      <c r="F48" s="120">
        <v>2</v>
      </c>
      <c r="G48" s="120"/>
      <c r="H48" s="120"/>
      <c r="I48" s="120">
        <v>14</v>
      </c>
      <c r="J48" s="120"/>
      <c r="K48" s="120"/>
      <c r="L48" s="120"/>
      <c r="M48" s="120"/>
      <c r="N48" s="120"/>
      <c r="O48" s="120">
        <v>14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>
        <v>1</v>
      </c>
      <c r="AH48" s="120">
        <v>1</v>
      </c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>
      <c r="A49" s="65">
        <v>37</v>
      </c>
      <c r="B49" s="6" t="s">
        <v>286</v>
      </c>
      <c r="C49" s="66" t="s">
        <v>287</v>
      </c>
      <c r="D49" s="66"/>
      <c r="E49" s="120">
        <v>1</v>
      </c>
      <c r="F49" s="120"/>
      <c r="G49" s="120"/>
      <c r="H49" s="120"/>
      <c r="I49" s="120">
        <v>1</v>
      </c>
      <c r="J49" s="120"/>
      <c r="K49" s="120"/>
      <c r="L49" s="120"/>
      <c r="M49" s="120"/>
      <c r="N49" s="120"/>
      <c r="O49" s="120">
        <v>1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customHeight="1">
      <c r="A56" s="65">
        <v>44</v>
      </c>
      <c r="B56" s="6" t="s">
        <v>295</v>
      </c>
      <c r="C56" s="66" t="s">
        <v>296</v>
      </c>
      <c r="D56" s="66"/>
      <c r="E56" s="120">
        <v>1</v>
      </c>
      <c r="F56" s="120"/>
      <c r="G56" s="120"/>
      <c r="H56" s="120"/>
      <c r="I56" s="120">
        <v>1</v>
      </c>
      <c r="J56" s="120"/>
      <c r="K56" s="120"/>
      <c r="L56" s="120"/>
      <c r="M56" s="120"/>
      <c r="N56" s="120"/>
      <c r="O56" s="120"/>
      <c r="P56" s="120"/>
      <c r="Q56" s="120"/>
      <c r="R56" s="120">
        <v>1</v>
      </c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1</v>
      </c>
      <c r="F113" s="118">
        <f t="shared" si="3"/>
        <v>0</v>
      </c>
      <c r="G113" s="118">
        <f t="shared" si="3"/>
        <v>0</v>
      </c>
      <c r="H113" s="118">
        <f t="shared" si="3"/>
        <v>1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customHeight="1">
      <c r="A126" s="65">
        <v>114</v>
      </c>
      <c r="B126" s="6" t="s">
        <v>391</v>
      </c>
      <c r="C126" s="66" t="s">
        <v>390</v>
      </c>
      <c r="D126" s="66"/>
      <c r="E126" s="120">
        <v>1</v>
      </c>
      <c r="F126" s="120"/>
      <c r="G126" s="120"/>
      <c r="H126" s="120">
        <v>1</v>
      </c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7</v>
      </c>
      <c r="F127" s="118">
        <f t="shared" si="4"/>
        <v>0</v>
      </c>
      <c r="G127" s="118">
        <f t="shared" si="4"/>
        <v>0</v>
      </c>
      <c r="H127" s="118">
        <f t="shared" si="4"/>
        <v>0</v>
      </c>
      <c r="I127" s="118">
        <f t="shared" si="4"/>
        <v>7</v>
      </c>
      <c r="J127" s="118">
        <f t="shared" si="4"/>
        <v>1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6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0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0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20">
        <v>7</v>
      </c>
      <c r="F160" s="120"/>
      <c r="G160" s="120"/>
      <c r="H160" s="120"/>
      <c r="I160" s="120">
        <v>7</v>
      </c>
      <c r="J160" s="120">
        <v>1</v>
      </c>
      <c r="K160" s="120"/>
      <c r="L160" s="120"/>
      <c r="M160" s="120"/>
      <c r="N160" s="120"/>
      <c r="O160" s="120">
        <v>6</v>
      </c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95</v>
      </c>
      <c r="F202" s="118">
        <f t="shared" si="5"/>
        <v>86</v>
      </c>
      <c r="G202" s="118">
        <f t="shared" si="5"/>
        <v>0</v>
      </c>
      <c r="H202" s="118">
        <f t="shared" si="5"/>
        <v>0</v>
      </c>
      <c r="I202" s="118">
        <f t="shared" si="5"/>
        <v>9</v>
      </c>
      <c r="J202" s="118">
        <f t="shared" si="5"/>
        <v>0</v>
      </c>
      <c r="K202" s="118">
        <f t="shared" si="5"/>
        <v>0</v>
      </c>
      <c r="L202" s="118">
        <f t="shared" si="5"/>
        <v>0</v>
      </c>
      <c r="M202" s="118">
        <f t="shared" si="5"/>
        <v>1</v>
      </c>
      <c r="N202" s="118">
        <f t="shared" si="5"/>
        <v>0</v>
      </c>
      <c r="O202" s="118">
        <f t="shared" si="5"/>
        <v>8</v>
      </c>
      <c r="P202" s="118">
        <f t="shared" si="5"/>
        <v>0</v>
      </c>
      <c r="Q202" s="118">
        <f t="shared" si="5"/>
        <v>0</v>
      </c>
      <c r="R202" s="118">
        <f t="shared" si="5"/>
        <v>0</v>
      </c>
      <c r="S202" s="118">
        <f t="shared" si="5"/>
        <v>0</v>
      </c>
      <c r="T202" s="118">
        <f t="shared" si="5"/>
        <v>18</v>
      </c>
      <c r="U202" s="118">
        <f t="shared" si="5"/>
        <v>2</v>
      </c>
      <c r="V202" s="118">
        <f t="shared" si="5"/>
        <v>0</v>
      </c>
      <c r="W202" s="118">
        <f t="shared" si="5"/>
        <v>2</v>
      </c>
      <c r="X202" s="118">
        <f t="shared" si="5"/>
        <v>10</v>
      </c>
      <c r="Y202" s="118">
        <f t="shared" si="5"/>
        <v>4</v>
      </c>
      <c r="Z202" s="118">
        <f t="shared" si="5"/>
        <v>0</v>
      </c>
      <c r="AA202" s="118">
        <f t="shared" si="5"/>
        <v>0</v>
      </c>
      <c r="AB202" s="118">
        <f t="shared" si="5"/>
        <v>0</v>
      </c>
      <c r="AC202" s="118">
        <f t="shared" si="5"/>
        <v>0</v>
      </c>
      <c r="AD202" s="118">
        <f t="shared" si="5"/>
        <v>1</v>
      </c>
      <c r="AE202" s="118">
        <f t="shared" si="5"/>
        <v>0</v>
      </c>
      <c r="AF202" s="118">
        <f t="shared" si="5"/>
        <v>0</v>
      </c>
      <c r="AG202" s="118">
        <f t="shared" si="5"/>
        <v>14</v>
      </c>
      <c r="AH202" s="118">
        <f t="shared" si="5"/>
        <v>26</v>
      </c>
      <c r="AI202" s="118">
        <f t="shared" si="5"/>
        <v>0</v>
      </c>
      <c r="AJ202" s="118">
        <f t="shared" si="5"/>
        <v>0</v>
      </c>
      <c r="AK202" s="118">
        <f t="shared" si="5"/>
        <v>21</v>
      </c>
      <c r="AL202" s="118">
        <f t="shared" si="5"/>
        <v>5</v>
      </c>
      <c r="AM202" s="118">
        <f t="shared" si="5"/>
        <v>1</v>
      </c>
      <c r="AN202" s="118">
        <f t="shared" si="5"/>
        <v>0</v>
      </c>
      <c r="AO202" s="118">
        <f t="shared" si="5"/>
        <v>0</v>
      </c>
      <c r="AP202" s="118">
        <f t="shared" si="5"/>
        <v>0</v>
      </c>
      <c r="AQ202" s="118">
        <f t="shared" si="5"/>
        <v>1</v>
      </c>
      <c r="AR202" s="118">
        <f t="shared" si="5"/>
        <v>12</v>
      </c>
      <c r="AS202" s="118">
        <f t="shared" si="5"/>
        <v>11</v>
      </c>
      <c r="AT202" s="118">
        <f t="shared" si="5"/>
        <v>10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36</v>
      </c>
      <c r="F203" s="120">
        <v>35</v>
      </c>
      <c r="G203" s="120"/>
      <c r="H203" s="120"/>
      <c r="I203" s="120">
        <v>1</v>
      </c>
      <c r="J203" s="120"/>
      <c r="K203" s="120"/>
      <c r="L203" s="120"/>
      <c r="M203" s="120"/>
      <c r="N203" s="120"/>
      <c r="O203" s="120">
        <v>1</v>
      </c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14</v>
      </c>
      <c r="AH203" s="120">
        <v>17</v>
      </c>
      <c r="AI203" s="120"/>
      <c r="AJ203" s="120"/>
      <c r="AK203" s="120">
        <v>1</v>
      </c>
      <c r="AL203" s="120">
        <v>2</v>
      </c>
      <c r="AM203" s="120">
        <v>1</v>
      </c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18</v>
      </c>
      <c r="F204" s="120">
        <v>17</v>
      </c>
      <c r="G204" s="120"/>
      <c r="H204" s="120"/>
      <c r="I204" s="120">
        <v>1</v>
      </c>
      <c r="J204" s="120"/>
      <c r="K204" s="120"/>
      <c r="L204" s="120"/>
      <c r="M204" s="120"/>
      <c r="N204" s="120"/>
      <c r="O204" s="120">
        <v>1</v>
      </c>
      <c r="P204" s="120"/>
      <c r="Q204" s="120"/>
      <c r="R204" s="120"/>
      <c r="S204" s="120"/>
      <c r="T204" s="120">
        <v>5</v>
      </c>
      <c r="U204" s="120">
        <v>2</v>
      </c>
      <c r="V204" s="120"/>
      <c r="W204" s="120"/>
      <c r="X204" s="120">
        <v>2</v>
      </c>
      <c r="Y204" s="120">
        <v>1</v>
      </c>
      <c r="Z204" s="120"/>
      <c r="AA204" s="120"/>
      <c r="AB204" s="120"/>
      <c r="AC204" s="120"/>
      <c r="AD204" s="120">
        <v>1</v>
      </c>
      <c r="AE204" s="120"/>
      <c r="AF204" s="120"/>
      <c r="AG204" s="120"/>
      <c r="AH204" s="120">
        <v>2</v>
      </c>
      <c r="AI204" s="120"/>
      <c r="AJ204" s="120"/>
      <c r="AK204" s="120">
        <v>7</v>
      </c>
      <c r="AL204" s="120">
        <v>2</v>
      </c>
      <c r="AM204" s="120"/>
      <c r="AN204" s="120"/>
      <c r="AO204" s="120"/>
      <c r="AP204" s="120"/>
      <c r="AQ204" s="120"/>
      <c r="AR204" s="120">
        <v>5</v>
      </c>
      <c r="AS204" s="120">
        <v>3</v>
      </c>
      <c r="AT204" s="120">
        <v>2</v>
      </c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32</v>
      </c>
      <c r="F205" s="120">
        <v>28</v>
      </c>
      <c r="G205" s="120"/>
      <c r="H205" s="120"/>
      <c r="I205" s="120">
        <v>4</v>
      </c>
      <c r="J205" s="120"/>
      <c r="K205" s="120"/>
      <c r="L205" s="120"/>
      <c r="M205" s="120"/>
      <c r="N205" s="120"/>
      <c r="O205" s="120">
        <v>4</v>
      </c>
      <c r="P205" s="120"/>
      <c r="Q205" s="120"/>
      <c r="R205" s="120"/>
      <c r="S205" s="120"/>
      <c r="T205" s="120">
        <v>11</v>
      </c>
      <c r="U205" s="120"/>
      <c r="V205" s="120"/>
      <c r="W205" s="120">
        <v>2</v>
      </c>
      <c r="X205" s="120">
        <v>7</v>
      </c>
      <c r="Y205" s="120">
        <v>2</v>
      </c>
      <c r="Z205" s="120"/>
      <c r="AA205" s="120"/>
      <c r="AB205" s="120"/>
      <c r="AC205" s="120"/>
      <c r="AD205" s="120"/>
      <c r="AE205" s="120"/>
      <c r="AF205" s="120"/>
      <c r="AG205" s="120"/>
      <c r="AH205" s="120">
        <v>4</v>
      </c>
      <c r="AI205" s="120"/>
      <c r="AJ205" s="120"/>
      <c r="AK205" s="120">
        <v>13</v>
      </c>
      <c r="AL205" s="120"/>
      <c r="AM205" s="120"/>
      <c r="AN205" s="120"/>
      <c r="AO205" s="120"/>
      <c r="AP205" s="120"/>
      <c r="AQ205" s="120"/>
      <c r="AR205" s="120">
        <v>5</v>
      </c>
      <c r="AS205" s="120">
        <v>7</v>
      </c>
      <c r="AT205" s="120">
        <v>7</v>
      </c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1</v>
      </c>
      <c r="F209" s="120">
        <v>1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1</v>
      </c>
      <c r="U209" s="120"/>
      <c r="V209" s="120"/>
      <c r="W209" s="120"/>
      <c r="X209" s="120">
        <v>1</v>
      </c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>
        <v>1</v>
      </c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customHeight="1">
      <c r="A216" s="65">
        <v>204</v>
      </c>
      <c r="B216" s="6" t="s">
        <v>510</v>
      </c>
      <c r="C216" s="66" t="s">
        <v>507</v>
      </c>
      <c r="D216" s="66"/>
      <c r="E216" s="120">
        <v>1</v>
      </c>
      <c r="F216" s="120">
        <v>1</v>
      </c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>
        <v>1</v>
      </c>
      <c r="U216" s="120"/>
      <c r="V216" s="120"/>
      <c r="W216" s="120"/>
      <c r="X216" s="120"/>
      <c r="Y216" s="120">
        <v>1</v>
      </c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>
        <v>1</v>
      </c>
      <c r="AR216" s="120">
        <v>1</v>
      </c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1</v>
      </c>
      <c r="F223" s="120">
        <v>1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>
        <v>1</v>
      </c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20">
        <v>2</v>
      </c>
      <c r="F224" s="120">
        <v>2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>
        <v>1</v>
      </c>
      <c r="AI224" s="120"/>
      <c r="AJ224" s="120"/>
      <c r="AK224" s="120"/>
      <c r="AL224" s="120">
        <v>1</v>
      </c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524</v>
      </c>
      <c r="C227" s="66" t="s">
        <v>525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25.7" customHeight="1">
      <c r="A228" s="65">
        <v>216</v>
      </c>
      <c r="B228" s="6" t="s">
        <v>526</v>
      </c>
      <c r="C228" s="66" t="s">
        <v>525</v>
      </c>
      <c r="D228" s="66"/>
      <c r="E228" s="120">
        <v>1</v>
      </c>
      <c r="F228" s="120">
        <v>1</v>
      </c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>
        <v>1</v>
      </c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>
        <v>1</v>
      </c>
      <c r="AS228" s="120"/>
      <c r="AT228" s="120">
        <v>1</v>
      </c>
      <c r="AU228" s="118"/>
      <c r="AV228" s="118"/>
    </row>
    <row r="229" spans="1:48" s="117" customFormat="1" ht="25.7" customHeight="1">
      <c r="A229" s="65">
        <v>217</v>
      </c>
      <c r="B229" s="6" t="s">
        <v>527</v>
      </c>
      <c r="C229" s="66" t="s">
        <v>525</v>
      </c>
      <c r="D229" s="66"/>
      <c r="E229" s="120">
        <v>2</v>
      </c>
      <c r="F229" s="120"/>
      <c r="G229" s="120"/>
      <c r="H229" s="120"/>
      <c r="I229" s="120">
        <v>2</v>
      </c>
      <c r="J229" s="120"/>
      <c r="K229" s="120"/>
      <c r="L229" s="120"/>
      <c r="M229" s="120"/>
      <c r="N229" s="120"/>
      <c r="O229" s="120">
        <v>2</v>
      </c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customHeight="1">
      <c r="A244" s="65">
        <v>232</v>
      </c>
      <c r="B244" s="6" t="s">
        <v>546</v>
      </c>
      <c r="C244" s="66" t="s">
        <v>545</v>
      </c>
      <c r="D244" s="66"/>
      <c r="E244" s="120">
        <v>1</v>
      </c>
      <c r="F244" s="120"/>
      <c r="G244" s="120"/>
      <c r="H244" s="120"/>
      <c r="I244" s="120">
        <v>1</v>
      </c>
      <c r="J244" s="120"/>
      <c r="K244" s="120"/>
      <c r="L244" s="120"/>
      <c r="M244" s="120">
        <v>1</v>
      </c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hidden="1" customHeight="1">
      <c r="A247" s="65">
        <v>235</v>
      </c>
      <c r="B247" s="6">
        <v>198</v>
      </c>
      <c r="C247" s="66" t="s">
        <v>549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2</v>
      </c>
      <c r="F248" s="118">
        <f t="shared" si="6"/>
        <v>2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1</v>
      </c>
      <c r="AI248" s="118">
        <f t="shared" si="6"/>
        <v>0</v>
      </c>
      <c r="AJ248" s="118">
        <f t="shared" si="6"/>
        <v>0</v>
      </c>
      <c r="AK248" s="118">
        <f t="shared" si="6"/>
        <v>1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customHeight="1">
      <c r="A296" s="65">
        <v>284</v>
      </c>
      <c r="B296" s="6" t="s">
        <v>619</v>
      </c>
      <c r="C296" s="66" t="s">
        <v>620</v>
      </c>
      <c r="D296" s="66"/>
      <c r="E296" s="120">
        <v>2</v>
      </c>
      <c r="F296" s="120">
        <v>2</v>
      </c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>
        <v>1</v>
      </c>
      <c r="AI296" s="120"/>
      <c r="AJ296" s="120"/>
      <c r="AK296" s="120">
        <v>1</v>
      </c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5</v>
      </c>
      <c r="F408" s="118">
        <f t="shared" si="8"/>
        <v>3</v>
      </c>
      <c r="G408" s="118">
        <f t="shared" si="8"/>
        <v>0</v>
      </c>
      <c r="H408" s="118">
        <f t="shared" si="8"/>
        <v>0</v>
      </c>
      <c r="I408" s="118">
        <f t="shared" si="8"/>
        <v>2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2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3</v>
      </c>
      <c r="AL408" s="118">
        <f t="shared" si="8"/>
        <v>0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4</v>
      </c>
      <c r="F437" s="120">
        <v>3</v>
      </c>
      <c r="G437" s="120"/>
      <c r="H437" s="120"/>
      <c r="I437" s="120">
        <v>1</v>
      </c>
      <c r="J437" s="120"/>
      <c r="K437" s="120"/>
      <c r="L437" s="120"/>
      <c r="M437" s="120"/>
      <c r="N437" s="120"/>
      <c r="O437" s="120"/>
      <c r="P437" s="120"/>
      <c r="Q437" s="120"/>
      <c r="R437" s="120">
        <v>1</v>
      </c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3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hidden="1" customHeight="1">
      <c r="A438" s="65">
        <v>426</v>
      </c>
      <c r="B438" s="6" t="s">
        <v>816</v>
      </c>
      <c r="C438" s="66" t="s">
        <v>815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customHeight="1">
      <c r="A439" s="65">
        <v>427</v>
      </c>
      <c r="B439" s="6" t="s">
        <v>817</v>
      </c>
      <c r="C439" s="66" t="s">
        <v>818</v>
      </c>
      <c r="D439" s="66"/>
      <c r="E439" s="120">
        <v>1</v>
      </c>
      <c r="F439" s="120"/>
      <c r="G439" s="120"/>
      <c r="H439" s="120"/>
      <c r="I439" s="120">
        <v>1</v>
      </c>
      <c r="J439" s="120"/>
      <c r="K439" s="120"/>
      <c r="L439" s="120"/>
      <c r="M439" s="120"/>
      <c r="N439" s="120"/>
      <c r="O439" s="120"/>
      <c r="P439" s="120"/>
      <c r="Q439" s="120"/>
      <c r="R439" s="120">
        <v>1</v>
      </c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12</v>
      </c>
      <c r="F477" s="118">
        <f t="shared" si="10"/>
        <v>8</v>
      </c>
      <c r="G477" s="118">
        <f t="shared" si="10"/>
        <v>0</v>
      </c>
      <c r="H477" s="118">
        <f t="shared" si="10"/>
        <v>0</v>
      </c>
      <c r="I477" s="118">
        <f t="shared" si="10"/>
        <v>4</v>
      </c>
      <c r="J477" s="118">
        <f t="shared" si="10"/>
        <v>0</v>
      </c>
      <c r="K477" s="118">
        <f t="shared" si="10"/>
        <v>0</v>
      </c>
      <c r="L477" s="118">
        <f t="shared" si="10"/>
        <v>4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2</v>
      </c>
      <c r="U477" s="118">
        <f t="shared" si="10"/>
        <v>0</v>
      </c>
      <c r="V477" s="118">
        <f t="shared" si="10"/>
        <v>0</v>
      </c>
      <c r="W477" s="118">
        <f t="shared" si="10"/>
        <v>2</v>
      </c>
      <c r="X477" s="118">
        <f t="shared" si="10"/>
        <v>0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1</v>
      </c>
      <c r="AI477" s="118">
        <f t="shared" si="10"/>
        <v>0</v>
      </c>
      <c r="AJ477" s="118">
        <f t="shared" si="10"/>
        <v>0</v>
      </c>
      <c r="AK477" s="118">
        <f t="shared" si="10"/>
        <v>4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3</v>
      </c>
      <c r="AQ477" s="118">
        <f t="shared" si="10"/>
        <v>0</v>
      </c>
      <c r="AR477" s="118">
        <f t="shared" si="10"/>
        <v>1</v>
      </c>
      <c r="AS477" s="118">
        <f t="shared" si="10"/>
        <v>0</v>
      </c>
      <c r="AT477" s="118">
        <f t="shared" si="10"/>
        <v>1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6</v>
      </c>
      <c r="F504" s="120">
        <v>2</v>
      </c>
      <c r="G504" s="120"/>
      <c r="H504" s="120"/>
      <c r="I504" s="120">
        <v>4</v>
      </c>
      <c r="J504" s="120"/>
      <c r="K504" s="120"/>
      <c r="L504" s="120">
        <v>4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1</v>
      </c>
      <c r="AI504" s="120"/>
      <c r="AJ504" s="120"/>
      <c r="AK504" s="120"/>
      <c r="AL504" s="120">
        <v>1</v>
      </c>
      <c r="AM504" s="120"/>
      <c r="AN504" s="120"/>
      <c r="AO504" s="120"/>
      <c r="AP504" s="120">
        <v>1</v>
      </c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4</v>
      </c>
      <c r="F505" s="120">
        <v>4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>
        <v>1</v>
      </c>
      <c r="U505" s="120"/>
      <c r="V505" s="120"/>
      <c r="W505" s="120">
        <v>1</v>
      </c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3</v>
      </c>
      <c r="AL505" s="120"/>
      <c r="AM505" s="120"/>
      <c r="AN505" s="120"/>
      <c r="AO505" s="120"/>
      <c r="AP505" s="120">
        <v>1</v>
      </c>
      <c r="AQ505" s="120"/>
      <c r="AR505" s="120"/>
      <c r="AS505" s="120"/>
      <c r="AT505" s="120"/>
      <c r="AU505" s="118"/>
      <c r="AV505" s="118"/>
    </row>
    <row r="506" spans="1:48" s="117" customFormat="1" ht="33.950000000000003" customHeight="1">
      <c r="A506" s="65">
        <v>494</v>
      </c>
      <c r="B506" s="6" t="s">
        <v>911</v>
      </c>
      <c r="C506" s="66" t="s">
        <v>909</v>
      </c>
      <c r="D506" s="66"/>
      <c r="E506" s="120">
        <v>1</v>
      </c>
      <c r="F506" s="120">
        <v>1</v>
      </c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>
        <v>1</v>
      </c>
      <c r="AL506" s="120"/>
      <c r="AM506" s="120"/>
      <c r="AN506" s="120"/>
      <c r="AO506" s="120"/>
      <c r="AP506" s="120">
        <v>1</v>
      </c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20">
        <v>1</v>
      </c>
      <c r="F510" s="120">
        <v>1</v>
      </c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1</v>
      </c>
      <c r="U510" s="120"/>
      <c r="V510" s="120"/>
      <c r="W510" s="120">
        <v>1</v>
      </c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>
        <v>1</v>
      </c>
      <c r="AS510" s="120"/>
      <c r="AT510" s="120">
        <v>1</v>
      </c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0</v>
      </c>
      <c r="F517" s="118">
        <f t="shared" si="11"/>
        <v>0</v>
      </c>
      <c r="G517" s="118">
        <f t="shared" si="11"/>
        <v>0</v>
      </c>
      <c r="H517" s="118">
        <f t="shared" si="11"/>
        <v>0</v>
      </c>
      <c r="I517" s="118">
        <f t="shared" si="11"/>
        <v>0</v>
      </c>
      <c r="J517" s="118">
        <f t="shared" si="11"/>
        <v>0</v>
      </c>
      <c r="K517" s="118">
        <f t="shared" si="11"/>
        <v>0</v>
      </c>
      <c r="L517" s="118">
        <f t="shared" si="11"/>
        <v>0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0</v>
      </c>
      <c r="U517" s="118">
        <f t="shared" si="11"/>
        <v>0</v>
      </c>
      <c r="V517" s="118">
        <f t="shared" si="11"/>
        <v>0</v>
      </c>
      <c r="W517" s="118">
        <f t="shared" si="11"/>
        <v>0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0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18</v>
      </c>
      <c r="F561" s="118">
        <f t="shared" si="12"/>
        <v>16</v>
      </c>
      <c r="G561" s="118">
        <f t="shared" si="12"/>
        <v>1</v>
      </c>
      <c r="H561" s="118">
        <f t="shared" si="12"/>
        <v>0</v>
      </c>
      <c r="I561" s="118">
        <f t="shared" si="12"/>
        <v>1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1</v>
      </c>
      <c r="R561" s="118">
        <f t="shared" si="12"/>
        <v>0</v>
      </c>
      <c r="S561" s="118">
        <f t="shared" si="12"/>
        <v>0</v>
      </c>
      <c r="T561" s="118">
        <f t="shared" si="12"/>
        <v>0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0</v>
      </c>
      <c r="Y561" s="118">
        <f t="shared" si="12"/>
        <v>0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7</v>
      </c>
      <c r="AI561" s="118">
        <f t="shared" si="12"/>
        <v>0</v>
      </c>
      <c r="AJ561" s="118">
        <f t="shared" si="12"/>
        <v>0</v>
      </c>
      <c r="AK561" s="118">
        <f t="shared" si="12"/>
        <v>9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0</v>
      </c>
      <c r="AR561" s="118">
        <f t="shared" si="12"/>
        <v>1</v>
      </c>
      <c r="AS561" s="118">
        <f t="shared" si="12"/>
        <v>0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18</v>
      </c>
      <c r="F562" s="118">
        <f t="shared" si="13"/>
        <v>16</v>
      </c>
      <c r="G562" s="118">
        <f t="shared" si="13"/>
        <v>1</v>
      </c>
      <c r="H562" s="118">
        <f t="shared" si="13"/>
        <v>0</v>
      </c>
      <c r="I562" s="118">
        <f t="shared" si="13"/>
        <v>1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1</v>
      </c>
      <c r="R562" s="118">
        <f t="shared" si="13"/>
        <v>0</v>
      </c>
      <c r="S562" s="118">
        <f t="shared" si="13"/>
        <v>0</v>
      </c>
      <c r="T562" s="118">
        <f t="shared" si="13"/>
        <v>0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0</v>
      </c>
      <c r="Y562" s="118">
        <f t="shared" si="13"/>
        <v>0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7</v>
      </c>
      <c r="AI562" s="118">
        <f t="shared" si="13"/>
        <v>0</v>
      </c>
      <c r="AJ562" s="118">
        <f t="shared" si="13"/>
        <v>0</v>
      </c>
      <c r="AK562" s="118">
        <f t="shared" si="13"/>
        <v>9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0</v>
      </c>
      <c r="AR562" s="118">
        <f t="shared" si="13"/>
        <v>1</v>
      </c>
      <c r="AS562" s="118">
        <f t="shared" si="13"/>
        <v>0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hidden="1" customHeight="1">
      <c r="A568" s="65">
        <v>556</v>
      </c>
      <c r="B568" s="6" t="s">
        <v>989</v>
      </c>
      <c r="C568" s="66" t="s">
        <v>990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hidden="1" customHeight="1">
      <c r="A569" s="65">
        <v>557</v>
      </c>
      <c r="B569" s="6" t="s">
        <v>991</v>
      </c>
      <c r="C569" s="66" t="s">
        <v>990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11</v>
      </c>
      <c r="F574" s="120">
        <v>10</v>
      </c>
      <c r="G574" s="120"/>
      <c r="H574" s="120"/>
      <c r="I574" s="120">
        <v>1</v>
      </c>
      <c r="J574" s="120"/>
      <c r="K574" s="120"/>
      <c r="L574" s="120"/>
      <c r="M574" s="120"/>
      <c r="N574" s="120"/>
      <c r="O574" s="120"/>
      <c r="P574" s="120"/>
      <c r="Q574" s="120">
        <v>1</v>
      </c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7</v>
      </c>
      <c r="AI574" s="120"/>
      <c r="AJ574" s="120"/>
      <c r="AK574" s="120">
        <v>3</v>
      </c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customHeight="1">
      <c r="A575" s="65">
        <v>563</v>
      </c>
      <c r="B575" s="6" t="s">
        <v>999</v>
      </c>
      <c r="C575" s="66" t="s">
        <v>998</v>
      </c>
      <c r="D575" s="66"/>
      <c r="E575" s="120">
        <v>6</v>
      </c>
      <c r="F575" s="120">
        <v>6</v>
      </c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6</v>
      </c>
      <c r="AL575" s="120"/>
      <c r="AM575" s="120"/>
      <c r="AN575" s="120"/>
      <c r="AO575" s="120"/>
      <c r="AP575" s="120"/>
      <c r="AQ575" s="120"/>
      <c r="AR575" s="120">
        <v>1</v>
      </c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customHeight="1">
      <c r="A578" s="65">
        <v>566</v>
      </c>
      <c r="B578" s="6" t="s">
        <v>1003</v>
      </c>
      <c r="C578" s="66" t="s">
        <v>1002</v>
      </c>
      <c r="D578" s="66"/>
      <c r="E578" s="120">
        <v>1</v>
      </c>
      <c r="F578" s="120"/>
      <c r="G578" s="120">
        <v>1</v>
      </c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1026</v>
      </c>
      <c r="C595" s="66" t="s">
        <v>1027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0</v>
      </c>
      <c r="F626" s="118">
        <f t="shared" si="14"/>
        <v>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0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hidden="1" customHeight="1">
      <c r="A646" s="65">
        <v>634</v>
      </c>
      <c r="B646" s="6" t="s">
        <v>1097</v>
      </c>
      <c r="C646" s="66" t="s">
        <v>1096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1</v>
      </c>
      <c r="F647" s="118">
        <f t="shared" si="15"/>
        <v>1</v>
      </c>
      <c r="G647" s="118">
        <f t="shared" si="15"/>
        <v>0</v>
      </c>
      <c r="H647" s="118">
        <f t="shared" si="15"/>
        <v>0</v>
      </c>
      <c r="I647" s="118">
        <f t="shared" si="15"/>
        <v>0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0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0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1</v>
      </c>
      <c r="AI647" s="118">
        <f t="shared" si="15"/>
        <v>0</v>
      </c>
      <c r="AJ647" s="118">
        <f t="shared" si="15"/>
        <v>0</v>
      </c>
      <c r="AK647" s="118">
        <f t="shared" si="15"/>
        <v>0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0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hidden="1" customHeight="1">
      <c r="A702" s="65">
        <v>690</v>
      </c>
      <c r="B702" s="6" t="s">
        <v>1174</v>
      </c>
      <c r="C702" s="66" t="s">
        <v>1175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1177</v>
      </c>
      <c r="C704" s="66" t="s">
        <v>1175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33.950000000000003" customHeight="1">
      <c r="A705" s="65">
        <v>693</v>
      </c>
      <c r="B705" s="6" t="s">
        <v>1178</v>
      </c>
      <c r="C705" s="66" t="s">
        <v>1175</v>
      </c>
      <c r="D705" s="66"/>
      <c r="E705" s="120">
        <v>1</v>
      </c>
      <c r="F705" s="120">
        <v>1</v>
      </c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>
        <v>1</v>
      </c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1</v>
      </c>
      <c r="F723" s="118">
        <f t="shared" si="17"/>
        <v>0</v>
      </c>
      <c r="G723" s="118">
        <f t="shared" si="17"/>
        <v>0</v>
      </c>
      <c r="H723" s="118">
        <f t="shared" si="17"/>
        <v>0</v>
      </c>
      <c r="I723" s="118">
        <f t="shared" si="17"/>
        <v>1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1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0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customHeight="1">
      <c r="A725" s="65">
        <v>713</v>
      </c>
      <c r="B725" s="6" t="s">
        <v>1207</v>
      </c>
      <c r="C725" s="66" t="s">
        <v>1206</v>
      </c>
      <c r="D725" s="66"/>
      <c r="E725" s="120">
        <v>1</v>
      </c>
      <c r="F725" s="120"/>
      <c r="G725" s="120"/>
      <c r="H725" s="120"/>
      <c r="I725" s="120">
        <v>1</v>
      </c>
      <c r="J725" s="120"/>
      <c r="K725" s="120"/>
      <c r="L725" s="120"/>
      <c r="M725" s="120"/>
      <c r="N725" s="120"/>
      <c r="O725" s="120"/>
      <c r="P725" s="120"/>
      <c r="Q725" s="120">
        <v>1</v>
      </c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1</v>
      </c>
      <c r="F778" s="118">
        <f t="shared" si="18"/>
        <v>1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1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1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0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1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1334</v>
      </c>
      <c r="C819" s="66" t="s">
        <v>1333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customHeight="1">
      <c r="A826" s="65">
        <v>814</v>
      </c>
      <c r="B826" s="6" t="s">
        <v>1343</v>
      </c>
      <c r="C826" s="66" t="s">
        <v>1344</v>
      </c>
      <c r="D826" s="66"/>
      <c r="E826" s="120">
        <v>1</v>
      </c>
      <c r="F826" s="120">
        <v>1</v>
      </c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>
        <v>1</v>
      </c>
      <c r="U826" s="120"/>
      <c r="V826" s="120"/>
      <c r="W826" s="120"/>
      <c r="X826" s="120">
        <v>1</v>
      </c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>
        <v>1</v>
      </c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204</v>
      </c>
      <c r="F1586" s="155">
        <f t="shared" si="21"/>
        <v>121</v>
      </c>
      <c r="G1586" s="155">
        <f t="shared" si="21"/>
        <v>1</v>
      </c>
      <c r="H1586" s="155">
        <f t="shared" si="21"/>
        <v>1</v>
      </c>
      <c r="I1586" s="155">
        <f t="shared" si="21"/>
        <v>81</v>
      </c>
      <c r="J1586" s="155">
        <f t="shared" si="21"/>
        <v>1</v>
      </c>
      <c r="K1586" s="155">
        <f t="shared" si="21"/>
        <v>0</v>
      </c>
      <c r="L1586" s="155">
        <f t="shared" si="21"/>
        <v>4</v>
      </c>
      <c r="M1586" s="155">
        <f t="shared" si="21"/>
        <v>1</v>
      </c>
      <c r="N1586" s="155">
        <f t="shared" si="21"/>
        <v>0</v>
      </c>
      <c r="O1586" s="155">
        <f t="shared" si="21"/>
        <v>69</v>
      </c>
      <c r="P1586" s="155">
        <f t="shared" si="21"/>
        <v>0</v>
      </c>
      <c r="Q1586" s="155">
        <f t="shared" si="21"/>
        <v>3</v>
      </c>
      <c r="R1586" s="155">
        <f t="shared" si="21"/>
        <v>3</v>
      </c>
      <c r="S1586" s="155">
        <f t="shared" si="21"/>
        <v>0</v>
      </c>
      <c r="T1586" s="155">
        <f t="shared" si="21"/>
        <v>22</v>
      </c>
      <c r="U1586" s="155">
        <f t="shared" si="21"/>
        <v>2</v>
      </c>
      <c r="V1586" s="155">
        <f t="shared" si="21"/>
        <v>0</v>
      </c>
      <c r="W1586" s="155">
        <f t="shared" si="21"/>
        <v>4</v>
      </c>
      <c r="X1586" s="155">
        <f t="shared" si="21"/>
        <v>11</v>
      </c>
      <c r="Y1586" s="155">
        <f t="shared" si="21"/>
        <v>5</v>
      </c>
      <c r="Z1586" s="155">
        <f t="shared" si="21"/>
        <v>0</v>
      </c>
      <c r="AA1586" s="155">
        <f t="shared" si="21"/>
        <v>0</v>
      </c>
      <c r="AB1586" s="155">
        <f t="shared" si="21"/>
        <v>0</v>
      </c>
      <c r="AC1586" s="155">
        <f t="shared" si="21"/>
        <v>0</v>
      </c>
      <c r="AD1586" s="155">
        <f t="shared" si="21"/>
        <v>1</v>
      </c>
      <c r="AE1586" s="155">
        <f t="shared" si="21"/>
        <v>0</v>
      </c>
      <c r="AF1586" s="155">
        <f t="shared" si="21"/>
        <v>0</v>
      </c>
      <c r="AG1586" s="155">
        <f t="shared" si="21"/>
        <v>15</v>
      </c>
      <c r="AH1586" s="155">
        <f t="shared" si="21"/>
        <v>37</v>
      </c>
      <c r="AI1586" s="155">
        <f t="shared" si="21"/>
        <v>0</v>
      </c>
      <c r="AJ1586" s="155">
        <f t="shared" si="21"/>
        <v>0</v>
      </c>
      <c r="AK1586" s="155">
        <f t="shared" si="21"/>
        <v>39</v>
      </c>
      <c r="AL1586" s="155">
        <f t="shared" si="21"/>
        <v>6</v>
      </c>
      <c r="AM1586" s="155">
        <f t="shared" si="21"/>
        <v>1</v>
      </c>
      <c r="AN1586" s="155">
        <f t="shared" si="21"/>
        <v>0</v>
      </c>
      <c r="AO1586" s="155">
        <f t="shared" si="21"/>
        <v>0</v>
      </c>
      <c r="AP1586" s="155">
        <f t="shared" si="21"/>
        <v>3</v>
      </c>
      <c r="AQ1586" s="155">
        <f t="shared" si="21"/>
        <v>1</v>
      </c>
      <c r="AR1586" s="155">
        <f t="shared" si="21"/>
        <v>14</v>
      </c>
      <c r="AS1586" s="155">
        <f t="shared" si="21"/>
        <v>12</v>
      </c>
      <c r="AT1586" s="155">
        <f t="shared" si="21"/>
        <v>11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31" t="s">
        <v>23</v>
      </c>
      <c r="C1587" s="79" t="s">
        <v>185</v>
      </c>
      <c r="D1587" s="66"/>
      <c r="E1587" s="156">
        <v>70</v>
      </c>
      <c r="F1587" s="120">
        <v>8</v>
      </c>
      <c r="G1587" s="120"/>
      <c r="H1587" s="120"/>
      <c r="I1587" s="120">
        <v>62</v>
      </c>
      <c r="J1587" s="120">
        <v>1</v>
      </c>
      <c r="K1587" s="120"/>
      <c r="L1587" s="120">
        <v>4</v>
      </c>
      <c r="M1587" s="120">
        <v>1</v>
      </c>
      <c r="N1587" s="120"/>
      <c r="O1587" s="120">
        <v>54</v>
      </c>
      <c r="P1587" s="120"/>
      <c r="Q1587" s="120">
        <v>1</v>
      </c>
      <c r="R1587" s="120">
        <v>1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>
        <v>1</v>
      </c>
      <c r="AH1587" s="120">
        <v>5</v>
      </c>
      <c r="AI1587" s="120"/>
      <c r="AJ1587" s="120"/>
      <c r="AK1587" s="120">
        <v>1</v>
      </c>
      <c r="AL1587" s="120">
        <v>1</v>
      </c>
      <c r="AM1587" s="120"/>
      <c r="AN1587" s="120"/>
      <c r="AO1587" s="120"/>
      <c r="AP1587" s="120">
        <v>1</v>
      </c>
      <c r="AQ1587" s="120"/>
      <c r="AR1587" s="120"/>
      <c r="AS1587" s="120"/>
      <c r="AT1587" s="120"/>
      <c r="AU1587" s="118"/>
      <c r="AV1587" s="118"/>
    </row>
    <row r="1588" spans="1:48" ht="33.950000000000003" customHeight="1">
      <c r="A1588" s="65">
        <v>1576</v>
      </c>
      <c r="B1588" s="232"/>
      <c r="C1588" s="79" t="s">
        <v>186</v>
      </c>
      <c r="D1588" s="68" t="s">
        <v>2424</v>
      </c>
      <c r="E1588" s="157">
        <v>83</v>
      </c>
      <c r="F1588" s="120">
        <v>73</v>
      </c>
      <c r="G1588" s="120"/>
      <c r="H1588" s="120"/>
      <c r="I1588" s="120">
        <v>10</v>
      </c>
      <c r="J1588" s="120"/>
      <c r="K1588" s="120"/>
      <c r="L1588" s="120"/>
      <c r="M1588" s="120"/>
      <c r="N1588" s="120"/>
      <c r="O1588" s="120">
        <v>9</v>
      </c>
      <c r="P1588" s="120"/>
      <c r="Q1588" s="120">
        <v>1</v>
      </c>
      <c r="R1588" s="120"/>
      <c r="S1588" s="120"/>
      <c r="T1588" s="120">
        <v>6</v>
      </c>
      <c r="U1588" s="120">
        <v>2</v>
      </c>
      <c r="V1588" s="120"/>
      <c r="W1588" s="120"/>
      <c r="X1588" s="120">
        <v>3</v>
      </c>
      <c r="Y1588" s="120">
        <v>1</v>
      </c>
      <c r="Z1588" s="120"/>
      <c r="AA1588" s="120"/>
      <c r="AB1588" s="120"/>
      <c r="AC1588" s="120"/>
      <c r="AD1588" s="120">
        <v>1</v>
      </c>
      <c r="AE1588" s="120"/>
      <c r="AF1588" s="120"/>
      <c r="AG1588" s="120">
        <v>14</v>
      </c>
      <c r="AH1588" s="120">
        <v>28</v>
      </c>
      <c r="AI1588" s="120"/>
      <c r="AJ1588" s="120"/>
      <c r="AK1588" s="120">
        <v>18</v>
      </c>
      <c r="AL1588" s="120">
        <v>5</v>
      </c>
      <c r="AM1588" s="120">
        <v>1</v>
      </c>
      <c r="AN1588" s="120"/>
      <c r="AO1588" s="120"/>
      <c r="AP1588" s="120"/>
      <c r="AQ1588" s="120"/>
      <c r="AR1588" s="120">
        <v>7</v>
      </c>
      <c r="AS1588" s="120">
        <v>4</v>
      </c>
      <c r="AT1588" s="120">
        <v>3</v>
      </c>
      <c r="AU1588" s="118"/>
      <c r="AV1588" s="118"/>
    </row>
    <row r="1589" spans="1:48" s="20" customFormat="1" ht="33.950000000000003" customHeight="1">
      <c r="A1589" s="65">
        <v>1577</v>
      </c>
      <c r="B1589" s="232"/>
      <c r="C1589" s="79" t="s">
        <v>178</v>
      </c>
      <c r="D1589" s="69" t="s">
        <v>2424</v>
      </c>
      <c r="E1589" s="158">
        <v>50</v>
      </c>
      <c r="F1589" s="120">
        <v>39</v>
      </c>
      <c r="G1589" s="120">
        <v>1</v>
      </c>
      <c r="H1589" s="120">
        <v>1</v>
      </c>
      <c r="I1589" s="120">
        <v>9</v>
      </c>
      <c r="J1589" s="120"/>
      <c r="K1589" s="120"/>
      <c r="L1589" s="120"/>
      <c r="M1589" s="120"/>
      <c r="N1589" s="120"/>
      <c r="O1589" s="120">
        <v>6</v>
      </c>
      <c r="P1589" s="120"/>
      <c r="Q1589" s="120">
        <v>1</v>
      </c>
      <c r="R1589" s="120">
        <v>2</v>
      </c>
      <c r="S1589" s="120"/>
      <c r="T1589" s="120">
        <v>15</v>
      </c>
      <c r="U1589" s="120"/>
      <c r="V1589" s="120"/>
      <c r="W1589" s="120">
        <v>4</v>
      </c>
      <c r="X1589" s="120">
        <v>8</v>
      </c>
      <c r="Y1589" s="120">
        <v>3</v>
      </c>
      <c r="Z1589" s="120"/>
      <c r="AA1589" s="120"/>
      <c r="AB1589" s="120"/>
      <c r="AC1589" s="120"/>
      <c r="AD1589" s="120"/>
      <c r="AE1589" s="120"/>
      <c r="AF1589" s="120"/>
      <c r="AG1589" s="120"/>
      <c r="AH1589" s="120">
        <v>4</v>
      </c>
      <c r="AI1589" s="120"/>
      <c r="AJ1589" s="120"/>
      <c r="AK1589" s="120">
        <v>20</v>
      </c>
      <c r="AL1589" s="120"/>
      <c r="AM1589" s="120"/>
      <c r="AN1589" s="120"/>
      <c r="AO1589" s="120"/>
      <c r="AP1589" s="120">
        <v>2</v>
      </c>
      <c r="AQ1589" s="120"/>
      <c r="AR1589" s="120">
        <v>6</v>
      </c>
      <c r="AS1589" s="120">
        <v>8</v>
      </c>
      <c r="AT1589" s="120">
        <v>8</v>
      </c>
      <c r="AU1589" s="118"/>
      <c r="AV1589" s="118"/>
    </row>
    <row r="1590" spans="1:48" s="117" customFormat="1" ht="25.7" customHeight="1">
      <c r="A1590" s="65">
        <v>1578</v>
      </c>
      <c r="B1590" s="232"/>
      <c r="C1590" s="79" t="s">
        <v>179</v>
      </c>
      <c r="D1590" s="68" t="s">
        <v>2424</v>
      </c>
      <c r="E1590" s="157">
        <v>1</v>
      </c>
      <c r="F1590" s="120">
        <v>1</v>
      </c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1</v>
      </c>
      <c r="U1590" s="120"/>
      <c r="V1590" s="120"/>
      <c r="W1590" s="120"/>
      <c r="X1590" s="120"/>
      <c r="Y1590" s="120">
        <v>1</v>
      </c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>
        <v>1</v>
      </c>
      <c r="AR1590" s="120">
        <v>1</v>
      </c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32"/>
      <c r="C1591" s="150" t="s">
        <v>202</v>
      </c>
      <c r="D1591" s="69" t="s">
        <v>2424</v>
      </c>
      <c r="E1591" s="157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32"/>
      <c r="C1592" s="80" t="s">
        <v>184</v>
      </c>
      <c r="D1592" s="69" t="s">
        <v>2424</v>
      </c>
      <c r="E1592" s="157">
        <v>23</v>
      </c>
      <c r="F1592" s="120">
        <v>15</v>
      </c>
      <c r="G1592" s="120">
        <v>1</v>
      </c>
      <c r="H1592" s="120"/>
      <c r="I1592" s="120">
        <v>7</v>
      </c>
      <c r="J1592" s="120"/>
      <c r="K1592" s="120"/>
      <c r="L1592" s="120"/>
      <c r="M1592" s="120"/>
      <c r="N1592" s="120"/>
      <c r="O1592" s="120">
        <v>7</v>
      </c>
      <c r="P1592" s="120"/>
      <c r="Q1592" s="120"/>
      <c r="R1592" s="120"/>
      <c r="S1592" s="120"/>
      <c r="T1592" s="120">
        <v>1</v>
      </c>
      <c r="U1592" s="120"/>
      <c r="V1592" s="120"/>
      <c r="W1592" s="120">
        <v>1</v>
      </c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>
        <v>1</v>
      </c>
      <c r="AH1592" s="120">
        <v>7</v>
      </c>
      <c r="AI1592" s="120"/>
      <c r="AJ1592" s="120"/>
      <c r="AK1592" s="120">
        <v>3</v>
      </c>
      <c r="AL1592" s="120">
        <v>2</v>
      </c>
      <c r="AM1592" s="120">
        <v>1</v>
      </c>
      <c r="AN1592" s="120"/>
      <c r="AO1592" s="120"/>
      <c r="AP1592" s="120"/>
      <c r="AQ1592" s="120"/>
      <c r="AR1592" s="120">
        <v>1</v>
      </c>
      <c r="AS1592" s="120">
        <v>1</v>
      </c>
      <c r="AT1592" s="120">
        <v>2</v>
      </c>
      <c r="AU1592" s="118"/>
      <c r="AV1592" s="118"/>
    </row>
    <row r="1593" spans="1:48" s="117" customFormat="1" ht="17.25" customHeight="1">
      <c r="A1593" s="65">
        <v>1581</v>
      </c>
      <c r="B1593" s="232"/>
      <c r="C1593" s="80" t="s">
        <v>180</v>
      </c>
      <c r="D1593" s="151"/>
      <c r="E1593" s="157">
        <v>19</v>
      </c>
      <c r="F1593" s="120">
        <v>13</v>
      </c>
      <c r="G1593" s="120"/>
      <c r="H1593" s="120"/>
      <c r="I1593" s="120">
        <v>6</v>
      </c>
      <c r="J1593" s="120"/>
      <c r="K1593" s="120"/>
      <c r="L1593" s="120"/>
      <c r="M1593" s="120"/>
      <c r="N1593" s="120"/>
      <c r="O1593" s="120">
        <v>6</v>
      </c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>
        <v>4</v>
      </c>
      <c r="AI1593" s="120"/>
      <c r="AJ1593" s="120"/>
      <c r="AK1593" s="120">
        <v>6</v>
      </c>
      <c r="AL1593" s="120">
        <v>2</v>
      </c>
      <c r="AM1593" s="120">
        <v>1</v>
      </c>
      <c r="AN1593" s="120"/>
      <c r="AO1593" s="120"/>
      <c r="AP1593" s="120"/>
      <c r="AQ1593" s="120"/>
      <c r="AR1593" s="120"/>
      <c r="AS1593" s="120"/>
      <c r="AT1593" s="120">
        <v>7</v>
      </c>
      <c r="AU1593" s="118"/>
      <c r="AV1593" s="118"/>
    </row>
    <row r="1594" spans="1:48" s="117" customFormat="1" ht="25.7" customHeight="1">
      <c r="A1594" s="65">
        <v>1582</v>
      </c>
      <c r="B1594" s="232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32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32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33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18" t="s">
        <v>2419</v>
      </c>
      <c r="AM1599" s="21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13" t="s">
        <v>2425</v>
      </c>
      <c r="AT1599" s="213"/>
      <c r="AU1599" s="213"/>
      <c r="AV1599" s="213"/>
    </row>
    <row r="1600" spans="1:48" ht="19.5" customHeight="1">
      <c r="AL1600" s="39" t="s">
        <v>2424</v>
      </c>
      <c r="AM1600" s="39" t="s">
        <v>2424</v>
      </c>
      <c r="AN1600" s="205" t="s">
        <v>132</v>
      </c>
      <c r="AO1600" s="205"/>
      <c r="AP1600" s="205"/>
      <c r="AQ1600" s="205"/>
      <c r="AR1600" s="20"/>
      <c r="AS1600" s="205" t="s">
        <v>133</v>
      </c>
      <c r="AT1600" s="205"/>
      <c r="AU1600" s="205"/>
      <c r="AV1600" s="205"/>
    </row>
    <row r="1601" spans="38:48" ht="18" customHeight="1">
      <c r="AL1601" s="39" t="s">
        <v>137</v>
      </c>
      <c r="AM1601" s="40" t="s">
        <v>2424</v>
      </c>
      <c r="AN1601" s="210"/>
      <c r="AO1601" s="210"/>
      <c r="AP1601" s="210"/>
      <c r="AQ1601" s="210"/>
      <c r="AR1601" s="38" t="s">
        <v>2424</v>
      </c>
      <c r="AS1601" s="214" t="s">
        <v>2426</v>
      </c>
      <c r="AT1601" s="214"/>
      <c r="AU1601" s="214"/>
      <c r="AV1601" s="214"/>
    </row>
    <row r="1602" spans="38:48" ht="28.5" customHeight="1">
      <c r="AL1602" s="148"/>
      <c r="AM1602" s="148"/>
      <c r="AN1602" s="205" t="s">
        <v>132</v>
      </c>
      <c r="AO1602" s="205"/>
      <c r="AP1602" s="205"/>
      <c r="AQ1602" s="205"/>
      <c r="AR1602" s="37"/>
      <c r="AS1602" s="205" t="s">
        <v>133</v>
      </c>
      <c r="AT1602" s="205"/>
      <c r="AU1602" s="205"/>
      <c r="AV1602" s="205"/>
    </row>
    <row r="1603" spans="38:48" ht="25.5" customHeight="1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>
      <c r="AL1604" s="41" t="s">
        <v>135</v>
      </c>
      <c r="AN1604" s="207" t="s">
        <v>2427</v>
      </c>
      <c r="AO1604" s="207"/>
      <c r="AP1604" s="207"/>
      <c r="AQ1604" s="207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>
      <c r="AL1605" s="47" t="s">
        <v>136</v>
      </c>
      <c r="AN1605" s="37"/>
      <c r="AO1605" s="208" t="s">
        <v>2428</v>
      </c>
      <c r="AP1605" s="208"/>
      <c r="AQ1605" s="208"/>
      <c r="AR1605" s="208"/>
      <c r="AS1605" s="208"/>
      <c r="AT1605" s="37"/>
      <c r="AU1605" s="37"/>
      <c r="AV1605" s="148"/>
    </row>
    <row r="1606" spans="38:48" ht="15.75" customHeight="1">
      <c r="AL1606" s="41" t="s">
        <v>134</v>
      </c>
      <c r="AN1606" s="209" t="s">
        <v>2429</v>
      </c>
      <c r="AO1606" s="209"/>
      <c r="AP1606" s="209"/>
      <c r="AQ1606" s="209"/>
      <c r="AR1606" s="212"/>
      <c r="AS1606" s="212"/>
      <c r="AT1606" s="212"/>
      <c r="AU1606" s="48"/>
      <c r="AV1606" s="149"/>
    </row>
    <row r="1607" spans="38:48" ht="17.25" customHeight="1">
      <c r="AL1607" s="154" t="s">
        <v>166</v>
      </c>
      <c r="AN1607" s="206" t="s">
        <v>2430</v>
      </c>
      <c r="AO1607" s="206"/>
      <c r="AP1607" s="206"/>
    </row>
  </sheetData>
  <mergeCells count="64"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J8:AJ10"/>
    <mergeCell ref="S8:S10"/>
    <mergeCell ref="AH8:AH10"/>
    <mergeCell ref="AF8:AF10"/>
    <mergeCell ref="A6:A10"/>
    <mergeCell ref="B6:B10"/>
    <mergeCell ref="C6:C10"/>
    <mergeCell ref="L7:L10"/>
    <mergeCell ref="N7:N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P7:P10"/>
    <mergeCell ref="G7:G10"/>
    <mergeCell ref="AL1599:AM1599"/>
    <mergeCell ref="AK6:AM7"/>
    <mergeCell ref="S7:AJ7"/>
    <mergeCell ref="T8:AA8"/>
    <mergeCell ref="U9:AA9"/>
    <mergeCell ref="AC8:AC10"/>
    <mergeCell ref="AD8:AD10"/>
    <mergeCell ref="AB8:AB10"/>
    <mergeCell ref="AK8:AK10"/>
    <mergeCell ref="AM8:AM10"/>
    <mergeCell ref="AL8:AL10"/>
    <mergeCell ref="AP8:AP10"/>
    <mergeCell ref="AQ8:AQ10"/>
    <mergeCell ref="AS6:AS10"/>
    <mergeCell ref="AR6:AR10"/>
    <mergeCell ref="AN1600:AQ1600"/>
    <mergeCell ref="AN8:AN10"/>
    <mergeCell ref="AN6:AQ7"/>
    <mergeCell ref="AO8:AO10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&amp;C&amp;L375234C2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7" t="s">
        <v>119</v>
      </c>
      <c r="C1" s="177"/>
      <c r="D1" s="177"/>
      <c r="E1" s="177"/>
      <c r="F1" s="177"/>
      <c r="G1" s="177"/>
      <c r="H1" s="177"/>
    </row>
    <row r="3" spans="1:9" ht="18.95" customHeight="1">
      <c r="B3" s="241" t="s">
        <v>123</v>
      </c>
      <c r="C3" s="241"/>
      <c r="D3" s="241"/>
      <c r="E3" s="241"/>
      <c r="F3" s="241"/>
      <c r="G3" s="241"/>
      <c r="H3" s="241"/>
    </row>
    <row r="4" spans="1:9" ht="17.25" customHeight="1">
      <c r="B4" s="174" t="s">
        <v>2420</v>
      </c>
      <c r="C4" s="174"/>
      <c r="D4" s="174"/>
      <c r="E4" s="174"/>
      <c r="F4" s="174"/>
      <c r="G4" s="174"/>
      <c r="H4" s="174"/>
    </row>
    <row r="5" spans="1:9" ht="18.95" customHeight="1">
      <c r="B5" s="188"/>
      <c r="C5" s="188"/>
      <c r="D5" s="188"/>
      <c r="E5" s="188"/>
      <c r="F5" s="188"/>
      <c r="G5" s="188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8" t="s">
        <v>0</v>
      </c>
      <c r="C8" s="178"/>
      <c r="D8" s="178"/>
      <c r="E8" s="178" t="s">
        <v>120</v>
      </c>
      <c r="F8" s="27"/>
    </row>
    <row r="9" spans="1:9" ht="12.95" customHeight="1">
      <c r="A9" s="27"/>
      <c r="B9" s="178"/>
      <c r="C9" s="178"/>
      <c r="D9" s="178"/>
      <c r="E9" s="178"/>
      <c r="F9" s="242" t="s">
        <v>131</v>
      </c>
      <c r="G9" s="242"/>
      <c r="H9" s="242"/>
    </row>
    <row r="10" spans="1:9" ht="12.95" customHeight="1">
      <c r="A10" s="27"/>
      <c r="B10" s="179"/>
      <c r="C10" s="179"/>
      <c r="D10" s="179"/>
      <c r="E10" s="179"/>
      <c r="F10" s="58"/>
      <c r="G10" s="59" t="s">
        <v>194</v>
      </c>
      <c r="H10" s="60"/>
    </row>
    <row r="11" spans="1:9" ht="44.25" customHeight="1">
      <c r="A11" s="27"/>
      <c r="B11" s="189" t="s">
        <v>203</v>
      </c>
      <c r="C11" s="190"/>
      <c r="D11" s="191"/>
      <c r="E11" s="106" t="s">
        <v>1</v>
      </c>
    </row>
    <row r="12" spans="1:9" ht="12.95" customHeight="1">
      <c r="A12" s="27"/>
      <c r="B12" s="169" t="s">
        <v>226</v>
      </c>
      <c r="C12" s="170"/>
      <c r="D12" s="171"/>
      <c r="E12" s="17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69"/>
      <c r="C13" s="170"/>
      <c r="D13" s="171"/>
      <c r="E13" s="175"/>
      <c r="F13" s="176" t="s">
        <v>233</v>
      </c>
      <c r="G13" s="176"/>
      <c r="H13" s="176"/>
      <c r="I13" s="12"/>
    </row>
    <row r="14" spans="1:9" ht="12.95" customHeight="1">
      <c r="A14" s="27"/>
      <c r="B14" s="169"/>
      <c r="C14" s="170"/>
      <c r="D14" s="171"/>
      <c r="E14" s="175"/>
      <c r="F14" s="176"/>
      <c r="G14" s="176"/>
      <c r="H14" s="176"/>
      <c r="I14" s="56"/>
    </row>
    <row r="15" spans="1:9" ht="22.5" customHeight="1">
      <c r="A15" s="27"/>
      <c r="B15" s="169"/>
      <c r="C15" s="170"/>
      <c r="D15" s="171"/>
      <c r="E15" s="175"/>
      <c r="F15" s="240" t="s">
        <v>177</v>
      </c>
      <c r="G15" s="240"/>
      <c r="H15" s="240"/>
      <c r="I15" s="12"/>
    </row>
    <row r="16" spans="1:9" s="35" customFormat="1" ht="44.25" customHeight="1">
      <c r="A16" s="27"/>
      <c r="B16" s="165" t="s">
        <v>190</v>
      </c>
      <c r="C16" s="166"/>
      <c r="D16" s="16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1" t="s">
        <v>2</v>
      </c>
      <c r="C22" s="252"/>
      <c r="D22" s="238" t="s">
        <v>2421</v>
      </c>
      <c r="E22" s="238"/>
      <c r="F22" s="238"/>
      <c r="G22" s="238"/>
      <c r="H22" s="23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>
      <c r="A25" s="30"/>
      <c r="B25" s="246" t="s">
        <v>2422</v>
      </c>
      <c r="C25" s="168"/>
      <c r="D25" s="168"/>
      <c r="E25" s="168"/>
      <c r="F25" s="168"/>
      <c r="G25" s="168"/>
      <c r="H25" s="247"/>
      <c r="I25" s="26"/>
    </row>
    <row r="26" spans="1:9" ht="17.25" customHeight="1">
      <c r="A26" s="30"/>
      <c r="B26" s="248" t="s">
        <v>2423</v>
      </c>
      <c r="C26" s="249"/>
      <c r="D26" s="249"/>
      <c r="E26" s="249"/>
      <c r="F26" s="249"/>
      <c r="G26" s="249"/>
      <c r="H26" s="250"/>
      <c r="I26" s="26"/>
    </row>
    <row r="27" spans="1:9" ht="12.95" customHeight="1">
      <c r="A27" s="30"/>
      <c r="B27" s="243" t="s">
        <v>117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53">
        <v>4</v>
      </c>
      <c r="C28" s="254"/>
      <c r="D28" s="254"/>
      <c r="E28" s="254"/>
      <c r="F28" s="254"/>
      <c r="G28" s="254"/>
      <c r="H28" s="255"/>
      <c r="I28" s="26"/>
    </row>
    <row r="29" spans="1:9" ht="9.75" customHeight="1">
      <c r="A29" s="30"/>
      <c r="B29" s="256"/>
      <c r="C29" s="257"/>
      <c r="D29" s="257"/>
      <c r="E29" s="257"/>
      <c r="F29" s="257"/>
      <c r="G29" s="257"/>
      <c r="H29" s="258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4"/>
      <c r="C34" s="185"/>
      <c r="D34" s="185"/>
      <c r="E34" s="185"/>
      <c r="F34" s="185"/>
      <c r="G34" s="185"/>
      <c r="H34" s="185"/>
    </row>
  </sheetData>
  <mergeCells count="22">
    <mergeCell ref="B34:H34"/>
    <mergeCell ref="B30:H30"/>
    <mergeCell ref="B25:H25"/>
    <mergeCell ref="B26:H26"/>
    <mergeCell ref="B27:H27"/>
    <mergeCell ref="B28:H29"/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16:D16"/>
    <mergeCell ref="B22:C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&amp;C&amp;L375234C2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I1606" sqref="BI1606:BK1606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2424</v>
      </c>
      <c r="C5" s="270"/>
      <c r="D5" s="270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9" t="s">
        <v>172</v>
      </c>
      <c r="B6" s="275" t="s">
        <v>204</v>
      </c>
      <c r="C6" s="276" t="s">
        <v>7</v>
      </c>
      <c r="D6" s="114"/>
      <c r="E6" s="269" t="s">
        <v>198</v>
      </c>
      <c r="F6" s="269" t="s">
        <v>47</v>
      </c>
      <c r="G6" s="269"/>
      <c r="H6" s="269"/>
      <c r="I6" s="269"/>
      <c r="J6" s="269"/>
      <c r="K6" s="269"/>
      <c r="L6" s="269"/>
      <c r="M6" s="269"/>
      <c r="N6" s="269" t="s">
        <v>55</v>
      </c>
      <c r="O6" s="269"/>
      <c r="P6" s="269"/>
      <c r="Q6" s="269"/>
      <c r="R6" s="269"/>
      <c r="S6" s="269"/>
      <c r="T6" s="269"/>
      <c r="U6" s="277" t="s">
        <v>65</v>
      </c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  <c r="AM6" s="278"/>
      <c r="AN6" s="279"/>
      <c r="AO6" s="269" t="s">
        <v>80</v>
      </c>
      <c r="AP6" s="269"/>
      <c r="AQ6" s="269"/>
      <c r="AR6" s="269"/>
      <c r="AS6" s="269"/>
      <c r="AT6" s="269"/>
      <c r="AU6" s="269"/>
      <c r="AV6" s="269" t="s">
        <v>171</v>
      </c>
      <c r="AW6" s="269" t="s">
        <v>88</v>
      </c>
      <c r="AX6" s="269" t="s">
        <v>89</v>
      </c>
      <c r="AY6" s="269" t="s">
        <v>227</v>
      </c>
      <c r="AZ6" s="269"/>
      <c r="BA6" s="269"/>
      <c r="BB6" s="269"/>
      <c r="BC6" s="269" t="s">
        <v>209</v>
      </c>
      <c r="BD6" s="269"/>
      <c r="BE6" s="269"/>
      <c r="BF6" s="269"/>
      <c r="BG6" s="269" t="s">
        <v>210</v>
      </c>
      <c r="BH6" s="269"/>
      <c r="BI6" s="269"/>
      <c r="BJ6" s="269" t="s">
        <v>211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5" customFormat="1" ht="24.75" customHeight="1">
      <c r="A7" s="269"/>
      <c r="B7" s="275"/>
      <c r="C7" s="276"/>
      <c r="D7" s="114"/>
      <c r="E7" s="269"/>
      <c r="F7" s="269" t="s">
        <v>48</v>
      </c>
      <c r="G7" s="269" t="s">
        <v>49</v>
      </c>
      <c r="H7" s="269" t="s">
        <v>51</v>
      </c>
      <c r="I7" s="277" t="s">
        <v>168</v>
      </c>
      <c r="J7" s="278"/>
      <c r="K7" s="278"/>
      <c r="L7" s="278"/>
      <c r="M7" s="279"/>
      <c r="N7" s="269" t="s">
        <v>56</v>
      </c>
      <c r="O7" s="269" t="s">
        <v>58</v>
      </c>
      <c r="P7" s="269" t="s">
        <v>59</v>
      </c>
      <c r="Q7" s="269" t="s">
        <v>57</v>
      </c>
      <c r="R7" s="269" t="s">
        <v>61</v>
      </c>
      <c r="S7" s="269" t="s">
        <v>60</v>
      </c>
      <c r="T7" s="269" t="s">
        <v>63</v>
      </c>
      <c r="U7" s="269" t="s">
        <v>66</v>
      </c>
      <c r="V7" s="269" t="s">
        <v>62</v>
      </c>
      <c r="W7" s="215" t="s">
        <v>161</v>
      </c>
      <c r="X7" s="215" t="s">
        <v>162</v>
      </c>
      <c r="Y7" s="280" t="s">
        <v>64</v>
      </c>
      <c r="Z7" s="269" t="s">
        <v>157</v>
      </c>
      <c r="AA7" s="269" t="s">
        <v>67</v>
      </c>
      <c r="AB7" s="269" t="s">
        <v>68</v>
      </c>
      <c r="AC7" s="269" t="s">
        <v>70</v>
      </c>
      <c r="AD7" s="269" t="s">
        <v>69</v>
      </c>
      <c r="AE7" s="269" t="s">
        <v>72</v>
      </c>
      <c r="AF7" s="269" t="s">
        <v>74</v>
      </c>
      <c r="AG7" s="269" t="s">
        <v>71</v>
      </c>
      <c r="AH7" s="269" t="s">
        <v>73</v>
      </c>
      <c r="AI7" s="269" t="s">
        <v>75</v>
      </c>
      <c r="AJ7" s="269" t="s">
        <v>77</v>
      </c>
      <c r="AK7" s="269" t="s">
        <v>76</v>
      </c>
      <c r="AL7" s="269" t="s">
        <v>228</v>
      </c>
      <c r="AM7" s="269" t="s">
        <v>78</v>
      </c>
      <c r="AN7" s="269" t="s">
        <v>79</v>
      </c>
      <c r="AO7" s="269" t="s">
        <v>81</v>
      </c>
      <c r="AP7" s="269" t="s">
        <v>84</v>
      </c>
      <c r="AQ7" s="269" t="s">
        <v>82</v>
      </c>
      <c r="AR7" s="269" t="s">
        <v>83</v>
      </c>
      <c r="AS7" s="269" t="s">
        <v>85</v>
      </c>
      <c r="AT7" s="269" t="s">
        <v>86</v>
      </c>
      <c r="AU7" s="269" t="s">
        <v>87</v>
      </c>
      <c r="AV7" s="269"/>
      <c r="AW7" s="269"/>
      <c r="AX7" s="269"/>
      <c r="AY7" s="276" t="s">
        <v>28</v>
      </c>
      <c r="AZ7" s="269" t="s">
        <v>23</v>
      </c>
      <c r="BA7" s="269"/>
      <c r="BB7" s="269"/>
      <c r="BC7" s="269" t="s">
        <v>92</v>
      </c>
      <c r="BD7" s="269" t="s">
        <v>93</v>
      </c>
      <c r="BE7" s="269" t="s">
        <v>95</v>
      </c>
      <c r="BF7" s="269" t="s">
        <v>229</v>
      </c>
      <c r="BG7" s="269" t="s">
        <v>96</v>
      </c>
      <c r="BH7" s="269" t="s">
        <v>97</v>
      </c>
      <c r="BI7" s="269" t="s">
        <v>98</v>
      </c>
      <c r="BJ7" s="269" t="s">
        <v>99</v>
      </c>
      <c r="BK7" s="269" t="s">
        <v>100</v>
      </c>
      <c r="BL7" s="269"/>
      <c r="BM7" s="269"/>
      <c r="BN7" s="269"/>
      <c r="BO7" s="269" t="s">
        <v>101</v>
      </c>
      <c r="BP7" s="269"/>
      <c r="BQ7" s="269" t="s">
        <v>103</v>
      </c>
      <c r="BR7" s="269"/>
      <c r="BS7" s="269"/>
    </row>
    <row r="8" spans="1:71" s="115" customFormat="1" ht="21" customHeight="1">
      <c r="A8" s="269"/>
      <c r="B8" s="275"/>
      <c r="C8" s="276"/>
      <c r="D8" s="114"/>
      <c r="E8" s="269"/>
      <c r="F8" s="269"/>
      <c r="G8" s="269"/>
      <c r="H8" s="269"/>
      <c r="I8" s="277" t="s">
        <v>170</v>
      </c>
      <c r="J8" s="278"/>
      <c r="K8" s="279"/>
      <c r="L8" s="272" t="s">
        <v>54</v>
      </c>
      <c r="M8" s="272" t="s">
        <v>52</v>
      </c>
      <c r="N8" s="269"/>
      <c r="O8" s="269"/>
      <c r="P8" s="269"/>
      <c r="Q8" s="269"/>
      <c r="R8" s="269"/>
      <c r="S8" s="269"/>
      <c r="T8" s="269"/>
      <c r="U8" s="269"/>
      <c r="V8" s="269"/>
      <c r="W8" s="216"/>
      <c r="X8" s="216"/>
      <c r="Y8" s="280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90</v>
      </c>
      <c r="BA8" s="269" t="s">
        <v>91</v>
      </c>
      <c r="BB8" s="269" t="s">
        <v>94</v>
      </c>
      <c r="BC8" s="269"/>
      <c r="BD8" s="269"/>
      <c r="BE8" s="269"/>
      <c r="BF8" s="269"/>
      <c r="BG8" s="269"/>
      <c r="BH8" s="269"/>
      <c r="BI8" s="269"/>
      <c r="BJ8" s="269"/>
      <c r="BK8" s="276" t="s">
        <v>28</v>
      </c>
      <c r="BL8" s="269" t="s">
        <v>23</v>
      </c>
      <c r="BM8" s="269"/>
      <c r="BN8" s="269"/>
      <c r="BO8" s="269"/>
      <c r="BP8" s="269"/>
      <c r="BQ8" s="269"/>
      <c r="BR8" s="269"/>
      <c r="BS8" s="269"/>
    </row>
    <row r="9" spans="1:71" s="115" customFormat="1" ht="45" customHeight="1">
      <c r="A9" s="269"/>
      <c r="B9" s="275"/>
      <c r="C9" s="276"/>
      <c r="D9" s="114"/>
      <c r="E9" s="269"/>
      <c r="F9" s="269"/>
      <c r="G9" s="269"/>
      <c r="H9" s="269"/>
      <c r="I9" s="273" t="s">
        <v>169</v>
      </c>
      <c r="J9" s="274" t="s">
        <v>50</v>
      </c>
      <c r="K9" s="274" t="s">
        <v>53</v>
      </c>
      <c r="L9" s="273"/>
      <c r="M9" s="273"/>
      <c r="N9" s="269"/>
      <c r="O9" s="269"/>
      <c r="P9" s="269"/>
      <c r="Q9" s="269"/>
      <c r="R9" s="269"/>
      <c r="S9" s="269"/>
      <c r="T9" s="269"/>
      <c r="U9" s="269"/>
      <c r="V9" s="269"/>
      <c r="W9" s="216"/>
      <c r="X9" s="216"/>
      <c r="Y9" s="280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6"/>
      <c r="BL9" s="269" t="s">
        <v>230</v>
      </c>
      <c r="BM9" s="269" t="s">
        <v>17</v>
      </c>
      <c r="BN9" s="269" t="s">
        <v>22</v>
      </c>
      <c r="BO9" s="281" t="s">
        <v>28</v>
      </c>
      <c r="BP9" s="269" t="s">
        <v>102</v>
      </c>
      <c r="BQ9" s="269" t="s">
        <v>104</v>
      </c>
      <c r="BR9" s="269" t="s">
        <v>231</v>
      </c>
      <c r="BS9" s="269" t="s">
        <v>111</v>
      </c>
    </row>
    <row r="10" spans="1:71" s="115" customFormat="1" ht="45.75" customHeight="1">
      <c r="A10" s="269"/>
      <c r="B10" s="275"/>
      <c r="C10" s="276"/>
      <c r="D10" s="114"/>
      <c r="E10" s="269"/>
      <c r="F10" s="269"/>
      <c r="G10" s="269"/>
      <c r="H10" s="269"/>
      <c r="I10" s="274"/>
      <c r="J10" s="269"/>
      <c r="K10" s="269"/>
      <c r="L10" s="274"/>
      <c r="M10" s="274"/>
      <c r="N10" s="269"/>
      <c r="O10" s="269"/>
      <c r="P10" s="269"/>
      <c r="Q10" s="269"/>
      <c r="R10" s="269"/>
      <c r="S10" s="269"/>
      <c r="T10" s="269"/>
      <c r="U10" s="269"/>
      <c r="V10" s="269"/>
      <c r="W10" s="217"/>
      <c r="X10" s="217"/>
      <c r="Y10" s="280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6"/>
      <c r="BL10" s="269"/>
      <c r="BM10" s="269"/>
      <c r="BN10" s="269"/>
      <c r="BO10" s="282"/>
      <c r="BP10" s="269"/>
      <c r="BQ10" s="269"/>
      <c r="BR10" s="269"/>
      <c r="BS10" s="269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BS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4</v>
      </c>
      <c r="F30" s="118">
        <f t="shared" si="3"/>
        <v>4</v>
      </c>
      <c r="G30" s="118">
        <f t="shared" si="3"/>
        <v>0</v>
      </c>
      <c r="H30" s="118">
        <f t="shared" si="3"/>
        <v>0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3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1</v>
      </c>
      <c r="Q30" s="118">
        <f t="shared" si="3"/>
        <v>1</v>
      </c>
      <c r="R30" s="118">
        <f t="shared" si="3"/>
        <v>2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SUM(AK31:AK94)</f>
        <v>4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</v>
      </c>
      <c r="AR30" s="118">
        <f t="shared" si="4"/>
        <v>1</v>
      </c>
      <c r="AS30" s="118">
        <f t="shared" si="4"/>
        <v>1</v>
      </c>
      <c r="AT30" s="118">
        <f t="shared" si="4"/>
        <v>1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1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BS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262</v>
      </c>
      <c r="C31" s="66" t="s">
        <v>263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268</v>
      </c>
      <c r="C36" s="66" t="s">
        <v>269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277</v>
      </c>
      <c r="C42" s="66" t="s">
        <v>276</v>
      </c>
      <c r="D42" s="66"/>
      <c r="E42" s="118">
        <v>1</v>
      </c>
      <c r="F42" s="120">
        <v>1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/>
      <c r="Q42" s="118"/>
      <c r="R42" s="120">
        <v>1</v>
      </c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1</v>
      </c>
      <c r="AL42" s="118"/>
      <c r="AM42" s="118"/>
      <c r="AN42" s="118"/>
      <c r="AO42" s="120"/>
      <c r="AP42" s="120"/>
      <c r="AQ42" s="120"/>
      <c r="AR42" s="120">
        <v>1</v>
      </c>
      <c r="AS42" s="120"/>
      <c r="AT42" s="118"/>
      <c r="AU42" s="118"/>
      <c r="AV42" s="120"/>
      <c r="AW42" s="118"/>
      <c r="AX42" s="120">
        <v>1</v>
      </c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278</v>
      </c>
      <c r="C43" s="66" t="s">
        <v>279</v>
      </c>
      <c r="D43" s="66"/>
      <c r="E43" s="118">
        <v>1</v>
      </c>
      <c r="F43" s="120">
        <v>1</v>
      </c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/>
      <c r="AR43" s="120"/>
      <c r="AS43" s="120"/>
      <c r="AT43" s="118">
        <v>1</v>
      </c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>
      <c r="A47" s="65">
        <v>35</v>
      </c>
      <c r="B47" s="6" t="s">
        <v>283</v>
      </c>
      <c r="C47" s="66" t="s">
        <v>284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2</v>
      </c>
      <c r="F48" s="120">
        <v>2</v>
      </c>
      <c r="G48" s="120"/>
      <c r="H48" s="118"/>
      <c r="I48" s="118"/>
      <c r="J48" s="120"/>
      <c r="K48" s="120"/>
      <c r="L48" s="120">
        <v>2</v>
      </c>
      <c r="M48" s="120"/>
      <c r="N48" s="118"/>
      <c r="O48" s="120"/>
      <c r="P48" s="120">
        <v>1</v>
      </c>
      <c r="Q48" s="118">
        <v>1</v>
      </c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2</v>
      </c>
      <c r="AL48" s="118"/>
      <c r="AM48" s="118"/>
      <c r="AN48" s="118"/>
      <c r="AO48" s="120"/>
      <c r="AP48" s="120"/>
      <c r="AQ48" s="120">
        <v>1</v>
      </c>
      <c r="AR48" s="120"/>
      <c r="AS48" s="120">
        <v>1</v>
      </c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BS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BS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0</v>
      </c>
      <c r="F127" s="118">
        <f t="shared" si="12"/>
        <v>0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0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0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0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BS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hidden="1" customHeight="1">
      <c r="A160" s="65">
        <v>148</v>
      </c>
      <c r="B160" s="6" t="s">
        <v>434</v>
      </c>
      <c r="C160" s="66" t="s">
        <v>435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86</v>
      </c>
      <c r="F202" s="118">
        <f t="shared" si="15"/>
        <v>85</v>
      </c>
      <c r="G202" s="118">
        <f t="shared" si="15"/>
        <v>1</v>
      </c>
      <c r="H202" s="118">
        <f t="shared" si="15"/>
        <v>13</v>
      </c>
      <c r="I202" s="118">
        <f t="shared" si="15"/>
        <v>19</v>
      </c>
      <c r="J202" s="118">
        <f t="shared" si="15"/>
        <v>0</v>
      </c>
      <c r="K202" s="118">
        <f t="shared" si="15"/>
        <v>0</v>
      </c>
      <c r="L202" s="118">
        <f t="shared" si="15"/>
        <v>10</v>
      </c>
      <c r="M202" s="118">
        <f t="shared" si="15"/>
        <v>0</v>
      </c>
      <c r="N202" s="118">
        <f t="shared" si="15"/>
        <v>3</v>
      </c>
      <c r="O202" s="118">
        <f t="shared" si="15"/>
        <v>10</v>
      </c>
      <c r="P202" s="118">
        <f t="shared" si="15"/>
        <v>11</v>
      </c>
      <c r="Q202" s="118">
        <f t="shared" si="15"/>
        <v>19</v>
      </c>
      <c r="R202" s="118">
        <f t="shared" si="15"/>
        <v>36</v>
      </c>
      <c r="S202" s="118">
        <f t="shared" si="15"/>
        <v>4</v>
      </c>
      <c r="T202" s="118">
        <f t="shared" si="15"/>
        <v>3</v>
      </c>
      <c r="U202" s="118">
        <f t="shared" si="15"/>
        <v>1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2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6</v>
      </c>
      <c r="AG202" s="118">
        <f t="shared" si="15"/>
        <v>4</v>
      </c>
      <c r="AH202" s="118">
        <f t="shared" si="15"/>
        <v>3</v>
      </c>
      <c r="AI202" s="118">
        <f t="shared" si="15"/>
        <v>4</v>
      </c>
      <c r="AJ202" s="118">
        <f t="shared" si="15"/>
        <v>0</v>
      </c>
      <c r="AK202" s="118">
        <f t="shared" ref="AK202:BP202" si="16">SUM(AK203:AK247)</f>
        <v>65</v>
      </c>
      <c r="AL202" s="118">
        <f t="shared" si="16"/>
        <v>21</v>
      </c>
      <c r="AM202" s="118">
        <f t="shared" si="16"/>
        <v>1</v>
      </c>
      <c r="AN202" s="118">
        <f t="shared" si="16"/>
        <v>0</v>
      </c>
      <c r="AO202" s="118">
        <f t="shared" si="16"/>
        <v>1</v>
      </c>
      <c r="AP202" s="118">
        <f t="shared" si="16"/>
        <v>0</v>
      </c>
      <c r="AQ202" s="118">
        <f t="shared" si="16"/>
        <v>6</v>
      </c>
      <c r="AR202" s="118">
        <f t="shared" si="16"/>
        <v>21</v>
      </c>
      <c r="AS202" s="118">
        <f t="shared" si="16"/>
        <v>58</v>
      </c>
      <c r="AT202" s="118">
        <f t="shared" si="16"/>
        <v>0</v>
      </c>
      <c r="AU202" s="118">
        <f t="shared" si="16"/>
        <v>0</v>
      </c>
      <c r="AV202" s="118">
        <f t="shared" si="16"/>
        <v>0</v>
      </c>
      <c r="AW202" s="118">
        <f t="shared" si="16"/>
        <v>0</v>
      </c>
      <c r="AX202" s="118">
        <f t="shared" si="16"/>
        <v>18</v>
      </c>
      <c r="AY202" s="118">
        <f t="shared" si="16"/>
        <v>23</v>
      </c>
      <c r="AZ202" s="118">
        <f t="shared" si="16"/>
        <v>22</v>
      </c>
      <c r="BA202" s="118">
        <f t="shared" si="16"/>
        <v>1</v>
      </c>
      <c r="BB202" s="118">
        <f t="shared" si="16"/>
        <v>0</v>
      </c>
      <c r="BC202" s="118">
        <f t="shared" si="16"/>
        <v>1</v>
      </c>
      <c r="BD202" s="118">
        <f t="shared" si="16"/>
        <v>0</v>
      </c>
      <c r="BE202" s="118">
        <f t="shared" si="16"/>
        <v>20</v>
      </c>
      <c r="BF202" s="118">
        <f t="shared" si="16"/>
        <v>0</v>
      </c>
      <c r="BG202" s="118">
        <f t="shared" si="16"/>
        <v>0</v>
      </c>
      <c r="BH202" s="118">
        <f t="shared" si="16"/>
        <v>1</v>
      </c>
      <c r="BI202" s="118">
        <f t="shared" si="16"/>
        <v>1</v>
      </c>
      <c r="BJ202" s="118">
        <f t="shared" si="16"/>
        <v>8</v>
      </c>
      <c r="BK202" s="118">
        <f t="shared" si="16"/>
        <v>5</v>
      </c>
      <c r="BL202" s="118">
        <f t="shared" si="16"/>
        <v>5</v>
      </c>
      <c r="BM202" s="118">
        <f t="shared" si="16"/>
        <v>0</v>
      </c>
      <c r="BN202" s="118">
        <f t="shared" si="16"/>
        <v>0</v>
      </c>
      <c r="BO202" s="118">
        <f t="shared" si="16"/>
        <v>7</v>
      </c>
      <c r="BP202" s="118">
        <f t="shared" si="16"/>
        <v>4</v>
      </c>
      <c r="BQ202" s="118">
        <f t="shared" ref="BQ202:BS202" si="17">SUM(BQ203:BQ247)</f>
        <v>0</v>
      </c>
      <c r="BR202" s="118">
        <f t="shared" si="17"/>
        <v>3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35</v>
      </c>
      <c r="F203" s="120">
        <v>34</v>
      </c>
      <c r="G203" s="120">
        <v>1</v>
      </c>
      <c r="H203" s="118">
        <v>7</v>
      </c>
      <c r="I203" s="118"/>
      <c r="J203" s="120"/>
      <c r="K203" s="120"/>
      <c r="L203" s="120">
        <v>4</v>
      </c>
      <c r="M203" s="120"/>
      <c r="N203" s="118"/>
      <c r="O203" s="120">
        <v>2</v>
      </c>
      <c r="P203" s="120">
        <v>3</v>
      </c>
      <c r="Q203" s="118">
        <v>6</v>
      </c>
      <c r="R203" s="120">
        <v>20</v>
      </c>
      <c r="S203" s="120">
        <v>1</v>
      </c>
      <c r="T203" s="120">
        <v>3</v>
      </c>
      <c r="U203" s="120">
        <v>1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>
        <v>1</v>
      </c>
      <c r="AG203" s="120">
        <v>1</v>
      </c>
      <c r="AH203" s="120">
        <v>1</v>
      </c>
      <c r="AI203" s="120">
        <v>3</v>
      </c>
      <c r="AJ203" s="120"/>
      <c r="AK203" s="120">
        <v>28</v>
      </c>
      <c r="AL203" s="118"/>
      <c r="AM203" s="118"/>
      <c r="AN203" s="118"/>
      <c r="AO203" s="120"/>
      <c r="AP203" s="120"/>
      <c r="AQ203" s="120">
        <v>2</v>
      </c>
      <c r="AR203" s="120">
        <v>9</v>
      </c>
      <c r="AS203" s="120">
        <v>24</v>
      </c>
      <c r="AT203" s="118"/>
      <c r="AU203" s="118"/>
      <c r="AV203" s="120"/>
      <c r="AW203" s="118"/>
      <c r="AX203" s="120">
        <v>10</v>
      </c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17</v>
      </c>
      <c r="F204" s="120">
        <v>17</v>
      </c>
      <c r="G204" s="120"/>
      <c r="H204" s="118">
        <v>1</v>
      </c>
      <c r="I204" s="118">
        <v>6</v>
      </c>
      <c r="J204" s="120"/>
      <c r="K204" s="120"/>
      <c r="L204" s="120">
        <v>3</v>
      </c>
      <c r="M204" s="120"/>
      <c r="N204" s="118"/>
      <c r="O204" s="120">
        <v>1</v>
      </c>
      <c r="P204" s="120">
        <v>3</v>
      </c>
      <c r="Q204" s="118">
        <v>5</v>
      </c>
      <c r="R204" s="120">
        <v>7</v>
      </c>
      <c r="S204" s="120">
        <v>1</v>
      </c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>
        <v>1</v>
      </c>
      <c r="AG204" s="120">
        <v>1</v>
      </c>
      <c r="AH204" s="120"/>
      <c r="AI204" s="120"/>
      <c r="AJ204" s="120"/>
      <c r="AK204" s="120">
        <v>15</v>
      </c>
      <c r="AL204" s="118">
        <v>10</v>
      </c>
      <c r="AM204" s="118"/>
      <c r="AN204" s="118"/>
      <c r="AO204" s="120"/>
      <c r="AP204" s="120"/>
      <c r="AQ204" s="120">
        <v>2</v>
      </c>
      <c r="AR204" s="120">
        <v>5</v>
      </c>
      <c r="AS204" s="120">
        <v>10</v>
      </c>
      <c r="AT204" s="118"/>
      <c r="AU204" s="118"/>
      <c r="AV204" s="120"/>
      <c r="AW204" s="118"/>
      <c r="AX204" s="120">
        <v>1</v>
      </c>
      <c r="AY204" s="120">
        <v>11</v>
      </c>
      <c r="AZ204" s="120">
        <v>11</v>
      </c>
      <c r="BA204" s="120"/>
      <c r="BB204" s="120"/>
      <c r="BC204" s="118"/>
      <c r="BD204" s="118"/>
      <c r="BE204" s="118">
        <v>9</v>
      </c>
      <c r="BF204" s="118"/>
      <c r="BG204" s="120"/>
      <c r="BH204" s="120">
        <v>1</v>
      </c>
      <c r="BI204" s="120">
        <v>1</v>
      </c>
      <c r="BJ204" s="120">
        <v>4</v>
      </c>
      <c r="BK204" s="120">
        <v>4</v>
      </c>
      <c r="BL204" s="120">
        <v>4</v>
      </c>
      <c r="BM204" s="120"/>
      <c r="BN204" s="120"/>
      <c r="BO204" s="120">
        <v>1</v>
      </c>
      <c r="BP204" s="120">
        <v>1</v>
      </c>
      <c r="BQ204" s="120"/>
      <c r="BR204" s="118">
        <v>2</v>
      </c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28</v>
      </c>
      <c r="F205" s="120">
        <v>28</v>
      </c>
      <c r="G205" s="120"/>
      <c r="H205" s="118">
        <v>3</v>
      </c>
      <c r="I205" s="118">
        <v>13</v>
      </c>
      <c r="J205" s="120"/>
      <c r="K205" s="120"/>
      <c r="L205" s="120">
        <v>2</v>
      </c>
      <c r="M205" s="120"/>
      <c r="N205" s="118">
        <v>3</v>
      </c>
      <c r="O205" s="120">
        <v>7</v>
      </c>
      <c r="P205" s="120">
        <v>2</v>
      </c>
      <c r="Q205" s="118">
        <v>7</v>
      </c>
      <c r="R205" s="120">
        <v>8</v>
      </c>
      <c r="S205" s="120">
        <v>1</v>
      </c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>
        <v>4</v>
      </c>
      <c r="AG205" s="120">
        <v>2</v>
      </c>
      <c r="AH205" s="120">
        <v>2</v>
      </c>
      <c r="AI205" s="120"/>
      <c r="AJ205" s="120"/>
      <c r="AK205" s="120">
        <v>19</v>
      </c>
      <c r="AL205" s="118">
        <v>9</v>
      </c>
      <c r="AM205" s="118">
        <v>1</v>
      </c>
      <c r="AN205" s="118"/>
      <c r="AO205" s="120"/>
      <c r="AP205" s="120"/>
      <c r="AQ205" s="120">
        <v>1</v>
      </c>
      <c r="AR205" s="120">
        <v>6</v>
      </c>
      <c r="AS205" s="120">
        <v>21</v>
      </c>
      <c r="AT205" s="118"/>
      <c r="AU205" s="118"/>
      <c r="AV205" s="120"/>
      <c r="AW205" s="118"/>
      <c r="AX205" s="120">
        <v>7</v>
      </c>
      <c r="AY205" s="120">
        <v>10</v>
      </c>
      <c r="AZ205" s="120">
        <v>9</v>
      </c>
      <c r="BA205" s="120">
        <v>1</v>
      </c>
      <c r="BB205" s="120"/>
      <c r="BC205" s="118">
        <v>1</v>
      </c>
      <c r="BD205" s="118"/>
      <c r="BE205" s="118">
        <v>9</v>
      </c>
      <c r="BF205" s="118"/>
      <c r="BG205" s="120"/>
      <c r="BH205" s="120"/>
      <c r="BI205" s="120"/>
      <c r="BJ205" s="120">
        <v>3</v>
      </c>
      <c r="BK205" s="120">
        <v>1</v>
      </c>
      <c r="BL205" s="120">
        <v>1</v>
      </c>
      <c r="BM205" s="120"/>
      <c r="BN205" s="120"/>
      <c r="BO205" s="120">
        <v>5</v>
      </c>
      <c r="BP205" s="120">
        <v>3</v>
      </c>
      <c r="BQ205" s="120"/>
      <c r="BR205" s="118">
        <v>1</v>
      </c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500</v>
      </c>
      <c r="C208" s="66" t="s">
        <v>501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1</v>
      </c>
      <c r="F209" s="120">
        <v>1</v>
      </c>
      <c r="G209" s="120"/>
      <c r="H209" s="118"/>
      <c r="I209" s="118"/>
      <c r="J209" s="120"/>
      <c r="K209" s="120"/>
      <c r="L209" s="120">
        <v>1</v>
      </c>
      <c r="M209" s="120"/>
      <c r="N209" s="118"/>
      <c r="O209" s="120"/>
      <c r="P209" s="120">
        <v>1</v>
      </c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1</v>
      </c>
      <c r="AL209" s="118">
        <v>1</v>
      </c>
      <c r="AM209" s="118"/>
      <c r="AN209" s="118"/>
      <c r="AO209" s="120"/>
      <c r="AP209" s="120"/>
      <c r="AQ209" s="120"/>
      <c r="AR209" s="120"/>
      <c r="AS209" s="120">
        <v>1</v>
      </c>
      <c r="AT209" s="118"/>
      <c r="AU209" s="118"/>
      <c r="AV209" s="120"/>
      <c r="AW209" s="118"/>
      <c r="AX209" s="120"/>
      <c r="AY209" s="120">
        <v>1</v>
      </c>
      <c r="AZ209" s="120">
        <v>1</v>
      </c>
      <c r="BA209" s="120"/>
      <c r="BB209" s="120"/>
      <c r="BC209" s="118"/>
      <c r="BD209" s="118"/>
      <c r="BE209" s="118">
        <v>1</v>
      </c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>
        <v>1</v>
      </c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customHeight="1">
      <c r="A216" s="65">
        <v>204</v>
      </c>
      <c r="B216" s="6" t="s">
        <v>510</v>
      </c>
      <c r="C216" s="66" t="s">
        <v>507</v>
      </c>
      <c r="D216" s="66"/>
      <c r="E216" s="118">
        <v>1</v>
      </c>
      <c r="F216" s="120">
        <v>1</v>
      </c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>
        <v>1</v>
      </c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>
        <v>1</v>
      </c>
      <c r="AL216" s="118">
        <v>1</v>
      </c>
      <c r="AM216" s="118"/>
      <c r="AN216" s="118"/>
      <c r="AO216" s="120"/>
      <c r="AP216" s="120"/>
      <c r="AQ216" s="120"/>
      <c r="AR216" s="120">
        <v>1</v>
      </c>
      <c r="AS216" s="120"/>
      <c r="AT216" s="118"/>
      <c r="AU216" s="118"/>
      <c r="AV216" s="120"/>
      <c r="AW216" s="118"/>
      <c r="AX216" s="120"/>
      <c r="AY216" s="120">
        <v>1</v>
      </c>
      <c r="AZ216" s="120">
        <v>1</v>
      </c>
      <c r="BA216" s="120"/>
      <c r="BB216" s="120"/>
      <c r="BC216" s="118"/>
      <c r="BD216" s="118"/>
      <c r="BE216" s="118">
        <v>1</v>
      </c>
      <c r="BF216" s="118"/>
      <c r="BG216" s="120"/>
      <c r="BH216" s="120"/>
      <c r="BI216" s="120"/>
      <c r="BJ216" s="120">
        <v>1</v>
      </c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18">
        <v>1</v>
      </c>
      <c r="F223" s="120">
        <v>1</v>
      </c>
      <c r="G223" s="120"/>
      <c r="H223" s="118"/>
      <c r="I223" s="118"/>
      <c r="J223" s="120"/>
      <c r="K223" s="120"/>
      <c r="L223" s="120"/>
      <c r="M223" s="120"/>
      <c r="N223" s="118"/>
      <c r="O223" s="120"/>
      <c r="P223" s="120">
        <v>1</v>
      </c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1</v>
      </c>
      <c r="AL223" s="118"/>
      <c r="AM223" s="118"/>
      <c r="AN223" s="118"/>
      <c r="AO223" s="120"/>
      <c r="AP223" s="120"/>
      <c r="AQ223" s="120"/>
      <c r="AR223" s="120"/>
      <c r="AS223" s="120">
        <v>1</v>
      </c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18">
        <v>2</v>
      </c>
      <c r="F224" s="120">
        <v>2</v>
      </c>
      <c r="G224" s="120"/>
      <c r="H224" s="118">
        <v>1</v>
      </c>
      <c r="I224" s="118"/>
      <c r="J224" s="120"/>
      <c r="K224" s="120"/>
      <c r="L224" s="120"/>
      <c r="M224" s="120"/>
      <c r="N224" s="118"/>
      <c r="O224" s="120"/>
      <c r="P224" s="120">
        <v>1</v>
      </c>
      <c r="Q224" s="118"/>
      <c r="R224" s="120"/>
      <c r="S224" s="120">
        <v>1</v>
      </c>
      <c r="T224" s="120"/>
      <c r="U224" s="120"/>
      <c r="V224" s="118"/>
      <c r="W224" s="118"/>
      <c r="X224" s="118"/>
      <c r="Y224" s="120">
        <v>1</v>
      </c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>
        <v>1</v>
      </c>
      <c r="AJ224" s="120"/>
      <c r="AK224" s="120"/>
      <c r="AL224" s="118"/>
      <c r="AM224" s="118"/>
      <c r="AN224" s="118"/>
      <c r="AO224" s="120"/>
      <c r="AP224" s="120"/>
      <c r="AQ224" s="120">
        <v>1</v>
      </c>
      <c r="AR224" s="120"/>
      <c r="AS224" s="120">
        <v>1</v>
      </c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524</v>
      </c>
      <c r="C227" s="66" t="s">
        <v>525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customHeight="1">
      <c r="A228" s="65">
        <v>216</v>
      </c>
      <c r="B228" s="6" t="s">
        <v>526</v>
      </c>
      <c r="C228" s="66" t="s">
        <v>525</v>
      </c>
      <c r="D228" s="66"/>
      <c r="E228" s="118">
        <v>1</v>
      </c>
      <c r="F228" s="120">
        <v>1</v>
      </c>
      <c r="G228" s="120"/>
      <c r="H228" s="118">
        <v>1</v>
      </c>
      <c r="I228" s="118"/>
      <c r="J228" s="120"/>
      <c r="K228" s="120"/>
      <c r="L228" s="120"/>
      <c r="M228" s="120"/>
      <c r="N228" s="118"/>
      <c r="O228" s="120"/>
      <c r="P228" s="120"/>
      <c r="Q228" s="118"/>
      <c r="R228" s="120">
        <v>1</v>
      </c>
      <c r="S228" s="120"/>
      <c r="T228" s="120"/>
      <c r="U228" s="120"/>
      <c r="V228" s="118"/>
      <c r="W228" s="118"/>
      <c r="X228" s="118"/>
      <c r="Y228" s="120">
        <v>1</v>
      </c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>
        <v>1</v>
      </c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hidden="1" customHeight="1">
      <c r="A229" s="65">
        <v>217</v>
      </c>
      <c r="B229" s="6" t="s">
        <v>527</v>
      </c>
      <c r="C229" s="66" t="s">
        <v>525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hidden="1" customHeight="1">
      <c r="A247" s="65">
        <v>235</v>
      </c>
      <c r="B247" s="6">
        <v>198</v>
      </c>
      <c r="C247" s="66" t="s">
        <v>549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2</v>
      </c>
      <c r="F248" s="118">
        <f t="shared" si="18"/>
        <v>2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1</v>
      </c>
      <c r="S248" s="118">
        <f t="shared" si="18"/>
        <v>1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2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1</v>
      </c>
      <c r="AR248" s="118">
        <f t="shared" si="19"/>
        <v>0</v>
      </c>
      <c r="AS248" s="118">
        <f t="shared" si="19"/>
        <v>1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BS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customHeight="1">
      <c r="A296" s="65">
        <v>284</v>
      </c>
      <c r="B296" s="6" t="s">
        <v>619</v>
      </c>
      <c r="C296" s="66" t="s">
        <v>620</v>
      </c>
      <c r="D296" s="66"/>
      <c r="E296" s="118">
        <v>2</v>
      </c>
      <c r="F296" s="120">
        <v>2</v>
      </c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>
        <v>1</v>
      </c>
      <c r="S296" s="120">
        <v>1</v>
      </c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>
        <v>2</v>
      </c>
      <c r="AL296" s="118"/>
      <c r="AM296" s="118"/>
      <c r="AN296" s="118"/>
      <c r="AO296" s="120"/>
      <c r="AP296" s="120"/>
      <c r="AQ296" s="120">
        <v>1</v>
      </c>
      <c r="AR296" s="120"/>
      <c r="AS296" s="120">
        <v>1</v>
      </c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BS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3</v>
      </c>
      <c r="F408" s="118">
        <f t="shared" si="24"/>
        <v>3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0</v>
      </c>
      <c r="Q408" s="118">
        <f t="shared" si="24"/>
        <v>0</v>
      </c>
      <c r="R408" s="118">
        <f t="shared" si="24"/>
        <v>1</v>
      </c>
      <c r="S408" s="118">
        <f t="shared" si="24"/>
        <v>2</v>
      </c>
      <c r="T408" s="118">
        <f t="shared" si="24"/>
        <v>0</v>
      </c>
      <c r="U408" s="118">
        <f t="shared" si="24"/>
        <v>0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2</v>
      </c>
      <c r="AJ408" s="118">
        <f t="shared" si="24"/>
        <v>0</v>
      </c>
      <c r="AK408" s="118">
        <f t="shared" ref="AK408:BP408" si="25">SUM(AK409:AK465)</f>
        <v>1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0</v>
      </c>
      <c r="AP408" s="118">
        <f t="shared" si="25"/>
        <v>0</v>
      </c>
      <c r="AQ408" s="118">
        <f t="shared" si="25"/>
        <v>2</v>
      </c>
      <c r="AR408" s="118">
        <f t="shared" si="25"/>
        <v>1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1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BS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3</v>
      </c>
      <c r="F437" s="120">
        <v>3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>
        <v>1</v>
      </c>
      <c r="S437" s="120">
        <v>2</v>
      </c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>
        <v>2</v>
      </c>
      <c r="AJ437" s="120"/>
      <c r="AK437" s="120">
        <v>1</v>
      </c>
      <c r="AL437" s="118"/>
      <c r="AM437" s="118"/>
      <c r="AN437" s="118"/>
      <c r="AO437" s="120"/>
      <c r="AP437" s="120"/>
      <c r="AQ437" s="120">
        <v>2</v>
      </c>
      <c r="AR437" s="120">
        <v>1</v>
      </c>
      <c r="AS437" s="120"/>
      <c r="AT437" s="118"/>
      <c r="AU437" s="118"/>
      <c r="AV437" s="120"/>
      <c r="AW437" s="118"/>
      <c r="AX437" s="120">
        <v>1</v>
      </c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hidden="1" customHeight="1">
      <c r="A438" s="65">
        <v>426</v>
      </c>
      <c r="B438" s="6" t="s">
        <v>816</v>
      </c>
      <c r="C438" s="66" t="s">
        <v>815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hidden="1" customHeight="1">
      <c r="A439" s="65">
        <v>427</v>
      </c>
      <c r="B439" s="6" t="s">
        <v>817</v>
      </c>
      <c r="C439" s="66" t="s">
        <v>818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BS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8</v>
      </c>
      <c r="F477" s="118">
        <f t="shared" si="30"/>
        <v>8</v>
      </c>
      <c r="G477" s="118">
        <f t="shared" si="30"/>
        <v>0</v>
      </c>
      <c r="H477" s="118">
        <f t="shared" si="30"/>
        <v>0</v>
      </c>
      <c r="I477" s="118">
        <f t="shared" si="30"/>
        <v>1</v>
      </c>
      <c r="J477" s="118">
        <f t="shared" si="30"/>
        <v>0</v>
      </c>
      <c r="K477" s="118">
        <f t="shared" si="30"/>
        <v>0</v>
      </c>
      <c r="L477" s="118">
        <f t="shared" si="30"/>
        <v>2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1</v>
      </c>
      <c r="Q477" s="118">
        <f t="shared" si="30"/>
        <v>2</v>
      </c>
      <c r="R477" s="118">
        <f t="shared" si="30"/>
        <v>5</v>
      </c>
      <c r="S477" s="118">
        <f t="shared" si="30"/>
        <v>0</v>
      </c>
      <c r="T477" s="118">
        <f t="shared" si="30"/>
        <v>0</v>
      </c>
      <c r="U477" s="118">
        <f t="shared" si="30"/>
        <v>1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1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6</v>
      </c>
      <c r="AL477" s="118">
        <f t="shared" si="31"/>
        <v>0</v>
      </c>
      <c r="AM477" s="118">
        <f t="shared" si="31"/>
        <v>0</v>
      </c>
      <c r="AN477" s="118">
        <f t="shared" si="31"/>
        <v>0</v>
      </c>
      <c r="AO477" s="118">
        <f t="shared" si="31"/>
        <v>3</v>
      </c>
      <c r="AP477" s="118">
        <f t="shared" si="31"/>
        <v>0</v>
      </c>
      <c r="AQ477" s="118">
        <f t="shared" si="31"/>
        <v>1</v>
      </c>
      <c r="AR477" s="118">
        <f t="shared" si="31"/>
        <v>4</v>
      </c>
      <c r="AS477" s="118">
        <f t="shared" si="31"/>
        <v>0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0</v>
      </c>
      <c r="AZ477" s="118">
        <f t="shared" si="31"/>
        <v>0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0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0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BS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2</v>
      </c>
      <c r="F504" s="120">
        <v>2</v>
      </c>
      <c r="G504" s="120"/>
      <c r="H504" s="118"/>
      <c r="I504" s="118"/>
      <c r="J504" s="120"/>
      <c r="K504" s="120"/>
      <c r="L504" s="120">
        <v>1</v>
      </c>
      <c r="M504" s="120"/>
      <c r="N504" s="118"/>
      <c r="O504" s="120"/>
      <c r="P504" s="120"/>
      <c r="Q504" s="118">
        <v>1</v>
      </c>
      <c r="R504" s="120">
        <v>1</v>
      </c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2</v>
      </c>
      <c r="AL504" s="118"/>
      <c r="AM504" s="118"/>
      <c r="AN504" s="118"/>
      <c r="AO504" s="120">
        <v>1</v>
      </c>
      <c r="AP504" s="120"/>
      <c r="AQ504" s="120"/>
      <c r="AR504" s="120">
        <v>1</v>
      </c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4</v>
      </c>
      <c r="F505" s="120">
        <v>4</v>
      </c>
      <c r="G505" s="120"/>
      <c r="H505" s="118"/>
      <c r="I505" s="118"/>
      <c r="J505" s="120"/>
      <c r="K505" s="120"/>
      <c r="L505" s="120">
        <v>1</v>
      </c>
      <c r="M505" s="120"/>
      <c r="N505" s="118"/>
      <c r="O505" s="120"/>
      <c r="P505" s="120">
        <v>1</v>
      </c>
      <c r="Q505" s="118">
        <v>1</v>
      </c>
      <c r="R505" s="120">
        <v>2</v>
      </c>
      <c r="S505" s="120"/>
      <c r="T505" s="120"/>
      <c r="U505" s="120">
        <v>1</v>
      </c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>
        <v>1</v>
      </c>
      <c r="AI505" s="120"/>
      <c r="AJ505" s="120"/>
      <c r="AK505" s="120">
        <v>2</v>
      </c>
      <c r="AL505" s="118"/>
      <c r="AM505" s="118"/>
      <c r="AN505" s="118"/>
      <c r="AO505" s="120">
        <v>1</v>
      </c>
      <c r="AP505" s="120"/>
      <c r="AQ505" s="120">
        <v>1</v>
      </c>
      <c r="AR505" s="120">
        <v>2</v>
      </c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customHeight="1">
      <c r="A506" s="65">
        <v>494</v>
      </c>
      <c r="B506" s="6" t="s">
        <v>911</v>
      </c>
      <c r="C506" s="66" t="s">
        <v>909</v>
      </c>
      <c r="D506" s="66"/>
      <c r="E506" s="118">
        <v>1</v>
      </c>
      <c r="F506" s="120">
        <v>1</v>
      </c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>
        <v>1</v>
      </c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>
        <v>1</v>
      </c>
      <c r="AL506" s="118"/>
      <c r="AM506" s="118"/>
      <c r="AN506" s="118"/>
      <c r="AO506" s="120">
        <v>1</v>
      </c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914</v>
      </c>
      <c r="C509" s="66" t="s">
        <v>915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>
      <c r="A510" s="65">
        <v>498</v>
      </c>
      <c r="B510" s="6" t="s">
        <v>916</v>
      </c>
      <c r="C510" s="66" t="s">
        <v>915</v>
      </c>
      <c r="D510" s="66"/>
      <c r="E510" s="118">
        <v>1</v>
      </c>
      <c r="F510" s="120">
        <v>1</v>
      </c>
      <c r="G510" s="120"/>
      <c r="H510" s="118"/>
      <c r="I510" s="118">
        <v>1</v>
      </c>
      <c r="J510" s="120"/>
      <c r="K510" s="120"/>
      <c r="L510" s="120"/>
      <c r="M510" s="120"/>
      <c r="N510" s="118"/>
      <c r="O510" s="120"/>
      <c r="P510" s="120"/>
      <c r="Q510" s="118"/>
      <c r="R510" s="120">
        <v>1</v>
      </c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</v>
      </c>
      <c r="AL510" s="118"/>
      <c r="AM510" s="118"/>
      <c r="AN510" s="118"/>
      <c r="AO510" s="120"/>
      <c r="AP510" s="120"/>
      <c r="AQ510" s="120"/>
      <c r="AR510" s="120">
        <v>1</v>
      </c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0</v>
      </c>
      <c r="F517" s="118">
        <f t="shared" si="33"/>
        <v>0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0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0</v>
      </c>
      <c r="R517" s="118">
        <f t="shared" si="33"/>
        <v>0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0</v>
      </c>
      <c r="AL517" s="118">
        <f t="shared" si="34"/>
        <v>0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0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0</v>
      </c>
      <c r="AZ517" s="118">
        <f t="shared" si="34"/>
        <v>0</v>
      </c>
      <c r="BA517" s="118">
        <f t="shared" si="34"/>
        <v>0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0</v>
      </c>
      <c r="BH517" s="118">
        <f t="shared" si="34"/>
        <v>0</v>
      </c>
      <c r="BI517" s="118">
        <f t="shared" si="34"/>
        <v>0</v>
      </c>
      <c r="BJ517" s="118">
        <f t="shared" si="34"/>
        <v>0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BS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935</v>
      </c>
      <c r="C525" s="66" t="s">
        <v>932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16</v>
      </c>
      <c r="F561" s="118">
        <f t="shared" si="36"/>
        <v>16</v>
      </c>
      <c r="G561" s="118">
        <f t="shared" si="36"/>
        <v>0</v>
      </c>
      <c r="H561" s="118">
        <f t="shared" si="36"/>
        <v>1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1</v>
      </c>
      <c r="Q561" s="118">
        <f t="shared" si="36"/>
        <v>5</v>
      </c>
      <c r="R561" s="118">
        <f t="shared" si="36"/>
        <v>8</v>
      </c>
      <c r="S561" s="118">
        <f t="shared" si="36"/>
        <v>2</v>
      </c>
      <c r="T561" s="118">
        <f t="shared" si="36"/>
        <v>0</v>
      </c>
      <c r="U561" s="118">
        <f t="shared" si="36"/>
        <v>0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1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15</v>
      </c>
      <c r="AL561" s="118">
        <f t="shared" si="37"/>
        <v>3</v>
      </c>
      <c r="AM561" s="118">
        <f t="shared" si="37"/>
        <v>0</v>
      </c>
      <c r="AN561" s="118">
        <f t="shared" si="37"/>
        <v>0</v>
      </c>
      <c r="AO561" s="118">
        <f t="shared" si="37"/>
        <v>1</v>
      </c>
      <c r="AP561" s="118">
        <f t="shared" si="37"/>
        <v>0</v>
      </c>
      <c r="AQ561" s="118">
        <f t="shared" si="37"/>
        <v>5</v>
      </c>
      <c r="AR561" s="118">
        <f t="shared" si="37"/>
        <v>2</v>
      </c>
      <c r="AS561" s="118">
        <f t="shared" si="37"/>
        <v>8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0</v>
      </c>
      <c r="AX561" s="118">
        <f t="shared" si="37"/>
        <v>6</v>
      </c>
      <c r="AY561" s="118">
        <f t="shared" si="37"/>
        <v>3</v>
      </c>
      <c r="AZ561" s="118">
        <f t="shared" si="37"/>
        <v>3</v>
      </c>
      <c r="BA561" s="118">
        <f t="shared" si="37"/>
        <v>0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1</v>
      </c>
      <c r="BF561" s="118">
        <f t="shared" si="37"/>
        <v>0</v>
      </c>
      <c r="BG561" s="118">
        <f t="shared" si="37"/>
        <v>0</v>
      </c>
      <c r="BH561" s="118">
        <f t="shared" si="37"/>
        <v>2</v>
      </c>
      <c r="BI561" s="118">
        <f t="shared" si="37"/>
        <v>0</v>
      </c>
      <c r="BJ561" s="118">
        <f t="shared" si="37"/>
        <v>3</v>
      </c>
      <c r="BK561" s="118">
        <f t="shared" si="37"/>
        <v>0</v>
      </c>
      <c r="BL561" s="118">
        <f t="shared" si="37"/>
        <v>0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16</v>
      </c>
      <c r="F562" s="118">
        <f t="shared" si="38"/>
        <v>16</v>
      </c>
      <c r="G562" s="118">
        <f t="shared" si="38"/>
        <v>0</v>
      </c>
      <c r="H562" s="118">
        <f t="shared" si="38"/>
        <v>1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1</v>
      </c>
      <c r="Q562" s="118">
        <f t="shared" si="38"/>
        <v>5</v>
      </c>
      <c r="R562" s="118">
        <f t="shared" si="38"/>
        <v>8</v>
      </c>
      <c r="S562" s="118">
        <f t="shared" si="38"/>
        <v>2</v>
      </c>
      <c r="T562" s="118">
        <f t="shared" si="38"/>
        <v>0</v>
      </c>
      <c r="U562" s="118">
        <f t="shared" si="38"/>
        <v>0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1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15</v>
      </c>
      <c r="AL562" s="118">
        <f t="shared" si="39"/>
        <v>3</v>
      </c>
      <c r="AM562" s="118">
        <f t="shared" si="39"/>
        <v>0</v>
      </c>
      <c r="AN562" s="118">
        <f t="shared" si="39"/>
        <v>0</v>
      </c>
      <c r="AO562" s="118">
        <f t="shared" si="39"/>
        <v>1</v>
      </c>
      <c r="AP562" s="118">
        <f t="shared" si="39"/>
        <v>0</v>
      </c>
      <c r="AQ562" s="118">
        <f t="shared" si="39"/>
        <v>5</v>
      </c>
      <c r="AR562" s="118">
        <f t="shared" si="39"/>
        <v>2</v>
      </c>
      <c r="AS562" s="118">
        <f t="shared" si="39"/>
        <v>8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0</v>
      </c>
      <c r="AX562" s="118">
        <f t="shared" si="39"/>
        <v>6</v>
      </c>
      <c r="AY562" s="118">
        <f t="shared" si="39"/>
        <v>3</v>
      </c>
      <c r="AZ562" s="118">
        <f t="shared" si="39"/>
        <v>3</v>
      </c>
      <c r="BA562" s="118">
        <f t="shared" si="39"/>
        <v>0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1</v>
      </c>
      <c r="BF562" s="118">
        <f t="shared" si="39"/>
        <v>0</v>
      </c>
      <c r="BG562" s="118">
        <f t="shared" si="39"/>
        <v>0</v>
      </c>
      <c r="BH562" s="118">
        <f t="shared" si="39"/>
        <v>2</v>
      </c>
      <c r="BI562" s="118">
        <f t="shared" si="39"/>
        <v>0</v>
      </c>
      <c r="BJ562" s="118">
        <f t="shared" si="39"/>
        <v>3</v>
      </c>
      <c r="BK562" s="118">
        <f t="shared" si="39"/>
        <v>0</v>
      </c>
      <c r="BL562" s="118">
        <f t="shared" si="39"/>
        <v>0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BS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hidden="1" customHeight="1">
      <c r="A568" s="65">
        <v>556</v>
      </c>
      <c r="B568" s="6" t="s">
        <v>989</v>
      </c>
      <c r="C568" s="66" t="s">
        <v>990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hidden="1" customHeight="1">
      <c r="A569" s="65">
        <v>557</v>
      </c>
      <c r="B569" s="6" t="s">
        <v>991</v>
      </c>
      <c r="C569" s="66" t="s">
        <v>990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10</v>
      </c>
      <c r="F574" s="120">
        <v>10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>
        <v>1</v>
      </c>
      <c r="Q574" s="118">
        <v>2</v>
      </c>
      <c r="R574" s="120">
        <v>6</v>
      </c>
      <c r="S574" s="120">
        <v>1</v>
      </c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1</v>
      </c>
      <c r="AI574" s="120"/>
      <c r="AJ574" s="120"/>
      <c r="AK574" s="120">
        <v>9</v>
      </c>
      <c r="AL574" s="118"/>
      <c r="AM574" s="118"/>
      <c r="AN574" s="118"/>
      <c r="AO574" s="120">
        <v>1</v>
      </c>
      <c r="AP574" s="120"/>
      <c r="AQ574" s="120">
        <v>4</v>
      </c>
      <c r="AR574" s="120"/>
      <c r="AS574" s="120">
        <v>5</v>
      </c>
      <c r="AT574" s="118"/>
      <c r="AU574" s="118"/>
      <c r="AV574" s="120"/>
      <c r="AW574" s="118"/>
      <c r="AX574" s="120">
        <v>4</v>
      </c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999</v>
      </c>
      <c r="C575" s="66" t="s">
        <v>998</v>
      </c>
      <c r="D575" s="66"/>
      <c r="E575" s="118">
        <v>6</v>
      </c>
      <c r="F575" s="120">
        <v>6</v>
      </c>
      <c r="G575" s="120"/>
      <c r="H575" s="118">
        <v>1</v>
      </c>
      <c r="I575" s="118"/>
      <c r="J575" s="120"/>
      <c r="K575" s="120"/>
      <c r="L575" s="120"/>
      <c r="M575" s="120"/>
      <c r="N575" s="118"/>
      <c r="O575" s="120"/>
      <c r="P575" s="120"/>
      <c r="Q575" s="118">
        <v>3</v>
      </c>
      <c r="R575" s="120">
        <v>2</v>
      </c>
      <c r="S575" s="120">
        <v>1</v>
      </c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>
        <v>6</v>
      </c>
      <c r="AL575" s="118">
        <v>3</v>
      </c>
      <c r="AM575" s="118"/>
      <c r="AN575" s="118"/>
      <c r="AO575" s="120"/>
      <c r="AP575" s="120"/>
      <c r="AQ575" s="120">
        <v>1</v>
      </c>
      <c r="AR575" s="120">
        <v>2</v>
      </c>
      <c r="AS575" s="120">
        <v>3</v>
      </c>
      <c r="AT575" s="118"/>
      <c r="AU575" s="118"/>
      <c r="AV575" s="120"/>
      <c r="AW575" s="118"/>
      <c r="AX575" s="120">
        <v>2</v>
      </c>
      <c r="AY575" s="120">
        <v>3</v>
      </c>
      <c r="AZ575" s="120">
        <v>3</v>
      </c>
      <c r="BA575" s="120"/>
      <c r="BB575" s="120"/>
      <c r="BC575" s="118"/>
      <c r="BD575" s="118"/>
      <c r="BE575" s="118">
        <v>1</v>
      </c>
      <c r="BF575" s="118"/>
      <c r="BG575" s="120"/>
      <c r="BH575" s="120">
        <v>2</v>
      </c>
      <c r="BI575" s="120"/>
      <c r="BJ575" s="120">
        <v>3</v>
      </c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hidden="1" customHeight="1">
      <c r="A578" s="65">
        <v>566</v>
      </c>
      <c r="B578" s="6" t="s">
        <v>1003</v>
      </c>
      <c r="C578" s="66" t="s">
        <v>1002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hidden="1" customHeight="1">
      <c r="A595" s="65">
        <v>583</v>
      </c>
      <c r="B595" s="6" t="s">
        <v>1026</v>
      </c>
      <c r="C595" s="66" t="s">
        <v>1027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0</v>
      </c>
      <c r="F626" s="118">
        <f t="shared" si="41"/>
        <v>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0</v>
      </c>
      <c r="S626" s="118">
        <f t="shared" si="41"/>
        <v>0</v>
      </c>
      <c r="T626" s="118">
        <f t="shared" si="41"/>
        <v>0</v>
      </c>
      <c r="U626" s="118">
        <f t="shared" si="41"/>
        <v>0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0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0</v>
      </c>
      <c r="AP626" s="118">
        <f t="shared" si="42"/>
        <v>0</v>
      </c>
      <c r="AQ626" s="118">
        <f t="shared" si="42"/>
        <v>0</v>
      </c>
      <c r="AR626" s="118">
        <f t="shared" si="42"/>
        <v>0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BS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hidden="1" customHeight="1">
      <c r="A646" s="65">
        <v>634</v>
      </c>
      <c r="B646" s="6" t="s">
        <v>1097</v>
      </c>
      <c r="C646" s="66" t="s">
        <v>1096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1</v>
      </c>
      <c r="F647" s="118">
        <f t="shared" si="44"/>
        <v>1</v>
      </c>
      <c r="G647" s="118">
        <f t="shared" si="44"/>
        <v>0</v>
      </c>
      <c r="H647" s="118">
        <f t="shared" si="44"/>
        <v>1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1</v>
      </c>
      <c r="Q647" s="118">
        <f t="shared" si="44"/>
        <v>0</v>
      </c>
      <c r="R647" s="118">
        <f t="shared" si="44"/>
        <v>0</v>
      </c>
      <c r="S647" s="118">
        <f t="shared" si="44"/>
        <v>0</v>
      </c>
      <c r="T647" s="118">
        <f t="shared" si="44"/>
        <v>0</v>
      </c>
      <c r="U647" s="118">
        <f t="shared" si="44"/>
        <v>0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1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0</v>
      </c>
      <c r="AP647" s="118">
        <f t="shared" si="45"/>
        <v>0</v>
      </c>
      <c r="AQ647" s="118">
        <f t="shared" si="45"/>
        <v>1</v>
      </c>
      <c r="AR647" s="118">
        <f t="shared" si="45"/>
        <v>0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0</v>
      </c>
      <c r="AZ647" s="118">
        <f t="shared" si="45"/>
        <v>0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0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BS647" si="46">SUM(BQ648:BQ709)</f>
        <v>0</v>
      </c>
      <c r="BR647" s="118">
        <f t="shared" si="46"/>
        <v>0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1174</v>
      </c>
      <c r="C702" s="66" t="s">
        <v>1175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1177</v>
      </c>
      <c r="C704" s="66" t="s">
        <v>1175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customHeight="1">
      <c r="A705" s="65">
        <v>693</v>
      </c>
      <c r="B705" s="6" t="s">
        <v>1178</v>
      </c>
      <c r="C705" s="66" t="s">
        <v>1175</v>
      </c>
      <c r="D705" s="66"/>
      <c r="E705" s="118">
        <v>1</v>
      </c>
      <c r="F705" s="120">
        <v>1</v>
      </c>
      <c r="G705" s="120"/>
      <c r="H705" s="118">
        <v>1</v>
      </c>
      <c r="I705" s="118"/>
      <c r="J705" s="120"/>
      <c r="K705" s="120"/>
      <c r="L705" s="120"/>
      <c r="M705" s="120"/>
      <c r="N705" s="118"/>
      <c r="O705" s="120"/>
      <c r="P705" s="120">
        <v>1</v>
      </c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>
        <v>1</v>
      </c>
      <c r="AL705" s="118"/>
      <c r="AM705" s="118"/>
      <c r="AN705" s="118"/>
      <c r="AO705" s="120"/>
      <c r="AP705" s="120"/>
      <c r="AQ705" s="120">
        <v>1</v>
      </c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BS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0</v>
      </c>
      <c r="F723" s="118">
        <f t="shared" si="50"/>
        <v>0</v>
      </c>
      <c r="G723" s="118">
        <f t="shared" si="50"/>
        <v>0</v>
      </c>
      <c r="H723" s="118">
        <f t="shared" si="50"/>
        <v>0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0</v>
      </c>
      <c r="Q723" s="118">
        <f t="shared" si="50"/>
        <v>0</v>
      </c>
      <c r="R723" s="118">
        <f t="shared" si="50"/>
        <v>0</v>
      </c>
      <c r="S723" s="118">
        <f t="shared" si="50"/>
        <v>0</v>
      </c>
      <c r="T723" s="118">
        <f t="shared" si="50"/>
        <v>0</v>
      </c>
      <c r="U723" s="118">
        <f t="shared" si="50"/>
        <v>0</v>
      </c>
      <c r="V723" s="118">
        <f t="shared" si="50"/>
        <v>0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0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BS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hidden="1" customHeight="1">
      <c r="A737" s="65">
        <v>725</v>
      </c>
      <c r="B737" s="6" t="s">
        <v>1223</v>
      </c>
      <c r="C737" s="66" t="s">
        <v>1224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hidden="1" customHeight="1">
      <c r="A771" s="65">
        <v>759</v>
      </c>
      <c r="B771" s="6" t="s">
        <v>1265</v>
      </c>
      <c r="C771" s="66" t="s">
        <v>1261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1</v>
      </c>
      <c r="F778" s="118">
        <f t="shared" si="53"/>
        <v>1</v>
      </c>
      <c r="G778" s="118">
        <f t="shared" si="53"/>
        <v>0</v>
      </c>
      <c r="H778" s="118">
        <f t="shared" si="53"/>
        <v>0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0</v>
      </c>
      <c r="Q778" s="118">
        <f t="shared" si="53"/>
        <v>0</v>
      </c>
      <c r="R778" s="118">
        <f t="shared" si="53"/>
        <v>0</v>
      </c>
      <c r="S778" s="118">
        <f t="shared" si="53"/>
        <v>1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0</v>
      </c>
      <c r="AL778" s="118">
        <f t="shared" si="54"/>
        <v>0</v>
      </c>
      <c r="AM778" s="118">
        <f t="shared" si="54"/>
        <v>0</v>
      </c>
      <c r="AN778" s="118">
        <f t="shared" si="54"/>
        <v>1</v>
      </c>
      <c r="AO778" s="118">
        <f t="shared" si="54"/>
        <v>0</v>
      </c>
      <c r="AP778" s="118">
        <f t="shared" si="54"/>
        <v>0</v>
      </c>
      <c r="AQ778" s="118">
        <f t="shared" si="54"/>
        <v>0</v>
      </c>
      <c r="AR778" s="118">
        <f t="shared" si="54"/>
        <v>0</v>
      </c>
      <c r="AS778" s="118">
        <f t="shared" si="54"/>
        <v>1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1</v>
      </c>
      <c r="AZ778" s="118">
        <f t="shared" si="54"/>
        <v>1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1</v>
      </c>
      <c r="BF778" s="118">
        <f t="shared" si="54"/>
        <v>0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0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1</v>
      </c>
      <c r="BP778" s="118">
        <f t="shared" si="54"/>
        <v>1</v>
      </c>
      <c r="BQ778" s="118">
        <f t="shared" ref="BQ778:BS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hidden="1" customHeight="1">
      <c r="A819" s="65">
        <v>807</v>
      </c>
      <c r="B819" s="6" t="s">
        <v>1334</v>
      </c>
      <c r="C819" s="66" t="s">
        <v>1333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customHeight="1">
      <c r="A826" s="65">
        <v>814</v>
      </c>
      <c r="B826" s="6" t="s">
        <v>1343</v>
      </c>
      <c r="C826" s="66" t="s">
        <v>1344</v>
      </c>
      <c r="D826" s="66"/>
      <c r="E826" s="118">
        <v>1</v>
      </c>
      <c r="F826" s="120">
        <v>1</v>
      </c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>
        <v>1</v>
      </c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>
        <v>1</v>
      </c>
      <c r="AO826" s="120"/>
      <c r="AP826" s="120"/>
      <c r="AQ826" s="120"/>
      <c r="AR826" s="120"/>
      <c r="AS826" s="120">
        <v>1</v>
      </c>
      <c r="AT826" s="118"/>
      <c r="AU826" s="118"/>
      <c r="AV826" s="120"/>
      <c r="AW826" s="118"/>
      <c r="AX826" s="120"/>
      <c r="AY826" s="120">
        <v>1</v>
      </c>
      <c r="AZ826" s="120">
        <v>1</v>
      </c>
      <c r="BA826" s="120"/>
      <c r="BB826" s="120"/>
      <c r="BC826" s="118"/>
      <c r="BD826" s="118"/>
      <c r="BE826" s="118">
        <v>1</v>
      </c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>
        <v>1</v>
      </c>
      <c r="BP826" s="120">
        <v>1</v>
      </c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BS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BS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121</v>
      </c>
      <c r="F1586" s="118">
        <f t="shared" si="62"/>
        <v>120</v>
      </c>
      <c r="G1586" s="118">
        <f t="shared" si="62"/>
        <v>1</v>
      </c>
      <c r="H1586" s="118">
        <f t="shared" si="62"/>
        <v>15</v>
      </c>
      <c r="I1586" s="118">
        <f t="shared" si="62"/>
        <v>20</v>
      </c>
      <c r="J1586" s="118">
        <f t="shared" si="62"/>
        <v>0</v>
      </c>
      <c r="K1586" s="118">
        <f t="shared" si="62"/>
        <v>0</v>
      </c>
      <c r="L1586" s="118">
        <f t="shared" si="62"/>
        <v>15</v>
      </c>
      <c r="M1586" s="118">
        <f t="shared" si="62"/>
        <v>0</v>
      </c>
      <c r="N1586" s="118">
        <f t="shared" si="62"/>
        <v>3</v>
      </c>
      <c r="O1586" s="118">
        <f t="shared" si="62"/>
        <v>10</v>
      </c>
      <c r="P1586" s="118">
        <f t="shared" si="62"/>
        <v>15</v>
      </c>
      <c r="Q1586" s="118">
        <f t="shared" si="62"/>
        <v>27</v>
      </c>
      <c r="R1586" s="118">
        <f t="shared" si="62"/>
        <v>53</v>
      </c>
      <c r="S1586" s="118">
        <f t="shared" si="62"/>
        <v>10</v>
      </c>
      <c r="T1586" s="118">
        <f t="shared" si="62"/>
        <v>3</v>
      </c>
      <c r="U1586" s="118">
        <f t="shared" si="62"/>
        <v>2</v>
      </c>
      <c r="V1586" s="118">
        <f t="shared" si="62"/>
        <v>0</v>
      </c>
      <c r="W1586" s="118">
        <f t="shared" si="62"/>
        <v>0</v>
      </c>
      <c r="X1586" s="118">
        <f t="shared" si="62"/>
        <v>0</v>
      </c>
      <c r="Y1586" s="118">
        <f t="shared" si="62"/>
        <v>2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0</v>
      </c>
      <c r="AE1586" s="118">
        <f t="shared" si="62"/>
        <v>0</v>
      </c>
      <c r="AF1586" s="118">
        <f t="shared" si="62"/>
        <v>6</v>
      </c>
      <c r="AG1586" s="118">
        <f t="shared" si="62"/>
        <v>4</v>
      </c>
      <c r="AH1586" s="118">
        <f t="shared" si="62"/>
        <v>5</v>
      </c>
      <c r="AI1586" s="118">
        <f t="shared" si="62"/>
        <v>6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94</v>
      </c>
      <c r="AL1586" s="118">
        <f t="shared" si="63"/>
        <v>24</v>
      </c>
      <c r="AM1586" s="118">
        <f t="shared" si="63"/>
        <v>1</v>
      </c>
      <c r="AN1586" s="118">
        <f t="shared" si="63"/>
        <v>1</v>
      </c>
      <c r="AO1586" s="118">
        <f t="shared" si="63"/>
        <v>5</v>
      </c>
      <c r="AP1586" s="118">
        <f t="shared" si="63"/>
        <v>0</v>
      </c>
      <c r="AQ1586" s="118">
        <f t="shared" si="63"/>
        <v>17</v>
      </c>
      <c r="AR1586" s="118">
        <f t="shared" si="63"/>
        <v>29</v>
      </c>
      <c r="AS1586" s="118">
        <f t="shared" si="63"/>
        <v>69</v>
      </c>
      <c r="AT1586" s="118">
        <f t="shared" si="63"/>
        <v>1</v>
      </c>
      <c r="AU1586" s="118">
        <f t="shared" si="63"/>
        <v>0</v>
      </c>
      <c r="AV1586" s="118">
        <f t="shared" si="63"/>
        <v>0</v>
      </c>
      <c r="AW1586" s="118">
        <f t="shared" si="63"/>
        <v>0</v>
      </c>
      <c r="AX1586" s="118">
        <f t="shared" si="63"/>
        <v>26</v>
      </c>
      <c r="AY1586" s="118">
        <f t="shared" si="63"/>
        <v>27</v>
      </c>
      <c r="AZ1586" s="118">
        <f t="shared" si="63"/>
        <v>26</v>
      </c>
      <c r="BA1586" s="118">
        <f t="shared" si="63"/>
        <v>1</v>
      </c>
      <c r="BB1586" s="118">
        <f t="shared" si="63"/>
        <v>0</v>
      </c>
      <c r="BC1586" s="118">
        <f t="shared" si="63"/>
        <v>1</v>
      </c>
      <c r="BD1586" s="118">
        <f t="shared" si="63"/>
        <v>0</v>
      </c>
      <c r="BE1586" s="118">
        <f t="shared" si="63"/>
        <v>22</v>
      </c>
      <c r="BF1586" s="118">
        <f t="shared" si="63"/>
        <v>0</v>
      </c>
      <c r="BG1586" s="118">
        <f t="shared" si="63"/>
        <v>0</v>
      </c>
      <c r="BH1586" s="118">
        <f t="shared" si="63"/>
        <v>3</v>
      </c>
      <c r="BI1586" s="118">
        <f t="shared" si="63"/>
        <v>1</v>
      </c>
      <c r="BJ1586" s="118">
        <f t="shared" si="63"/>
        <v>11</v>
      </c>
      <c r="BK1586" s="118">
        <f t="shared" si="63"/>
        <v>5</v>
      </c>
      <c r="BL1586" s="118">
        <f t="shared" si="63"/>
        <v>5</v>
      </c>
      <c r="BM1586" s="118">
        <f t="shared" si="63"/>
        <v>0</v>
      </c>
      <c r="BN1586" s="118">
        <f t="shared" si="63"/>
        <v>0</v>
      </c>
      <c r="BO1586" s="118">
        <f t="shared" si="63"/>
        <v>8</v>
      </c>
      <c r="BP1586" s="118">
        <f t="shared" si="63"/>
        <v>5</v>
      </c>
      <c r="BQ1586" s="118">
        <f t="shared" ref="BQ1586:BS1586" si="64">SUM(BQ13,BQ30,BQ95,BQ113,BQ127,BQ202,BQ248,BQ366,BQ408,BQ466,BQ477,BQ517,BQ561,BQ626,BQ647,BQ710,BQ723,BQ778,BQ842,BQ947,BQ973:BQ1585)</f>
        <v>0</v>
      </c>
      <c r="BR1586" s="118">
        <f t="shared" si="64"/>
        <v>3</v>
      </c>
      <c r="BS1586" s="118">
        <f t="shared" si="64"/>
        <v>0</v>
      </c>
    </row>
    <row r="1587" spans="1:73" ht="12.95" customHeight="1">
      <c r="A1587" s="65">
        <v>1575</v>
      </c>
      <c r="B1587" s="286" t="s">
        <v>183</v>
      </c>
      <c r="C1587" s="90" t="s">
        <v>185</v>
      </c>
      <c r="D1587" s="91"/>
      <c r="E1587" s="118">
        <v>8</v>
      </c>
      <c r="F1587" s="120">
        <v>8</v>
      </c>
      <c r="G1587" s="120"/>
      <c r="H1587" s="118">
        <v>1</v>
      </c>
      <c r="I1587" s="118"/>
      <c r="J1587" s="120"/>
      <c r="K1587" s="120"/>
      <c r="L1587" s="120">
        <v>3</v>
      </c>
      <c r="M1587" s="120"/>
      <c r="N1587" s="118"/>
      <c r="O1587" s="120"/>
      <c r="P1587" s="120">
        <v>3</v>
      </c>
      <c r="Q1587" s="118">
        <v>2</v>
      </c>
      <c r="R1587" s="120">
        <v>2</v>
      </c>
      <c r="S1587" s="120">
        <v>1</v>
      </c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>
        <v>8</v>
      </c>
      <c r="AL1587" s="118"/>
      <c r="AM1587" s="118"/>
      <c r="AN1587" s="118"/>
      <c r="AO1587" s="120">
        <v>1</v>
      </c>
      <c r="AP1587" s="120"/>
      <c r="AQ1587" s="120">
        <v>3</v>
      </c>
      <c r="AR1587" s="120">
        <v>1</v>
      </c>
      <c r="AS1587" s="120">
        <v>3</v>
      </c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86"/>
      <c r="C1588" s="90" t="s">
        <v>186</v>
      </c>
      <c r="D1588" s="91"/>
      <c r="E1588" s="118">
        <v>73</v>
      </c>
      <c r="F1588" s="120">
        <v>72</v>
      </c>
      <c r="G1588" s="120">
        <v>1</v>
      </c>
      <c r="H1588" s="118">
        <v>11</v>
      </c>
      <c r="I1588" s="118">
        <v>6</v>
      </c>
      <c r="J1588" s="120"/>
      <c r="K1588" s="120"/>
      <c r="L1588" s="120">
        <v>7</v>
      </c>
      <c r="M1588" s="120"/>
      <c r="N1588" s="118"/>
      <c r="O1588" s="120">
        <v>3</v>
      </c>
      <c r="P1588" s="120">
        <v>8</v>
      </c>
      <c r="Q1588" s="118">
        <v>16</v>
      </c>
      <c r="R1588" s="120">
        <v>37</v>
      </c>
      <c r="S1588" s="120">
        <v>6</v>
      </c>
      <c r="T1588" s="120">
        <v>3</v>
      </c>
      <c r="U1588" s="120">
        <v>1</v>
      </c>
      <c r="V1588" s="118"/>
      <c r="W1588" s="118"/>
      <c r="X1588" s="118"/>
      <c r="Y1588" s="120">
        <v>2</v>
      </c>
      <c r="Z1588" s="120"/>
      <c r="AA1588" s="120"/>
      <c r="AB1588" s="120"/>
      <c r="AC1588" s="120"/>
      <c r="AD1588" s="120"/>
      <c r="AE1588" s="120"/>
      <c r="AF1588" s="120">
        <v>2</v>
      </c>
      <c r="AG1588" s="120">
        <v>2</v>
      </c>
      <c r="AH1588" s="120">
        <v>2</v>
      </c>
      <c r="AI1588" s="120">
        <v>4</v>
      </c>
      <c r="AJ1588" s="120"/>
      <c r="AK1588" s="120">
        <v>59</v>
      </c>
      <c r="AL1588" s="118">
        <v>13</v>
      </c>
      <c r="AM1588" s="118"/>
      <c r="AN1588" s="118">
        <v>1</v>
      </c>
      <c r="AO1588" s="120">
        <v>2</v>
      </c>
      <c r="AP1588" s="120"/>
      <c r="AQ1588" s="120">
        <v>10</v>
      </c>
      <c r="AR1588" s="120">
        <v>16</v>
      </c>
      <c r="AS1588" s="120">
        <v>44</v>
      </c>
      <c r="AT1588" s="118">
        <v>1</v>
      </c>
      <c r="AU1588" s="118"/>
      <c r="AV1588" s="120"/>
      <c r="AW1588" s="118"/>
      <c r="AX1588" s="120">
        <v>17</v>
      </c>
      <c r="AY1588" s="120">
        <v>15</v>
      </c>
      <c r="AZ1588" s="120">
        <v>15</v>
      </c>
      <c r="BA1588" s="120"/>
      <c r="BB1588" s="120"/>
      <c r="BC1588" s="118"/>
      <c r="BD1588" s="118"/>
      <c r="BE1588" s="118">
        <v>11</v>
      </c>
      <c r="BF1588" s="118"/>
      <c r="BG1588" s="120"/>
      <c r="BH1588" s="120">
        <v>3</v>
      </c>
      <c r="BI1588" s="120">
        <v>1</v>
      </c>
      <c r="BJ1588" s="120">
        <v>7</v>
      </c>
      <c r="BK1588" s="120">
        <v>4</v>
      </c>
      <c r="BL1588" s="120">
        <v>4</v>
      </c>
      <c r="BM1588" s="120"/>
      <c r="BN1588" s="120"/>
      <c r="BO1588" s="120">
        <v>2</v>
      </c>
      <c r="BP1588" s="120">
        <v>2</v>
      </c>
      <c r="BQ1588" s="120"/>
      <c r="BR1588" s="118">
        <v>2</v>
      </c>
      <c r="BS1588" s="118"/>
      <c r="BU1588" s="49"/>
    </row>
    <row r="1589" spans="1:73" ht="12.95" customHeight="1">
      <c r="A1589" s="65">
        <v>1577</v>
      </c>
      <c r="B1589" s="286"/>
      <c r="C1589" s="90" t="s">
        <v>178</v>
      </c>
      <c r="D1589" s="91"/>
      <c r="E1589" s="118">
        <v>39</v>
      </c>
      <c r="F1589" s="120">
        <v>39</v>
      </c>
      <c r="G1589" s="120"/>
      <c r="H1589" s="118">
        <v>3</v>
      </c>
      <c r="I1589" s="118">
        <v>14</v>
      </c>
      <c r="J1589" s="120"/>
      <c r="K1589" s="120"/>
      <c r="L1589" s="120">
        <v>5</v>
      </c>
      <c r="M1589" s="120"/>
      <c r="N1589" s="118">
        <v>3</v>
      </c>
      <c r="O1589" s="120">
        <v>7</v>
      </c>
      <c r="P1589" s="120">
        <v>4</v>
      </c>
      <c r="Q1589" s="118">
        <v>8</v>
      </c>
      <c r="R1589" s="120">
        <v>14</v>
      </c>
      <c r="S1589" s="120">
        <v>3</v>
      </c>
      <c r="T1589" s="120"/>
      <c r="U1589" s="120">
        <v>1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4</v>
      </c>
      <c r="AG1589" s="120">
        <v>2</v>
      </c>
      <c r="AH1589" s="120">
        <v>3</v>
      </c>
      <c r="AI1589" s="120">
        <v>2</v>
      </c>
      <c r="AJ1589" s="120"/>
      <c r="AK1589" s="120">
        <v>26</v>
      </c>
      <c r="AL1589" s="118">
        <v>10</v>
      </c>
      <c r="AM1589" s="118">
        <v>1</v>
      </c>
      <c r="AN1589" s="118"/>
      <c r="AO1589" s="120">
        <v>2</v>
      </c>
      <c r="AP1589" s="120"/>
      <c r="AQ1589" s="120">
        <v>4</v>
      </c>
      <c r="AR1589" s="120">
        <v>11</v>
      </c>
      <c r="AS1589" s="120">
        <v>22</v>
      </c>
      <c r="AT1589" s="118"/>
      <c r="AU1589" s="118"/>
      <c r="AV1589" s="120"/>
      <c r="AW1589" s="118"/>
      <c r="AX1589" s="120">
        <v>9</v>
      </c>
      <c r="AY1589" s="120">
        <v>11</v>
      </c>
      <c r="AZ1589" s="120">
        <v>10</v>
      </c>
      <c r="BA1589" s="120">
        <v>1</v>
      </c>
      <c r="BB1589" s="120"/>
      <c r="BC1589" s="118">
        <v>1</v>
      </c>
      <c r="BD1589" s="118"/>
      <c r="BE1589" s="118">
        <v>10</v>
      </c>
      <c r="BF1589" s="118"/>
      <c r="BG1589" s="120"/>
      <c r="BH1589" s="120"/>
      <c r="BI1589" s="120"/>
      <c r="BJ1589" s="120">
        <v>3</v>
      </c>
      <c r="BK1589" s="120">
        <v>1</v>
      </c>
      <c r="BL1589" s="120">
        <v>1</v>
      </c>
      <c r="BM1589" s="120"/>
      <c r="BN1589" s="120"/>
      <c r="BO1589" s="120">
        <v>6</v>
      </c>
      <c r="BP1589" s="120">
        <v>3</v>
      </c>
      <c r="BQ1589" s="120"/>
      <c r="BR1589" s="118">
        <v>1</v>
      </c>
      <c r="BS1589" s="118"/>
    </row>
    <row r="1590" spans="1:73" ht="16.5" customHeight="1">
      <c r="A1590" s="65">
        <v>1578</v>
      </c>
      <c r="B1590" s="286"/>
      <c r="C1590" s="90" t="s">
        <v>179</v>
      </c>
      <c r="D1590" s="91"/>
      <c r="E1590" s="118">
        <v>1</v>
      </c>
      <c r="F1590" s="120">
        <v>1</v>
      </c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>
        <v>1</v>
      </c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>
        <v>1</v>
      </c>
      <c r="AL1590" s="118">
        <v>1</v>
      </c>
      <c r="AM1590" s="118"/>
      <c r="AN1590" s="118"/>
      <c r="AO1590" s="120"/>
      <c r="AP1590" s="120"/>
      <c r="AQ1590" s="120"/>
      <c r="AR1590" s="120">
        <v>1</v>
      </c>
      <c r="AS1590" s="120"/>
      <c r="AT1590" s="118"/>
      <c r="AU1590" s="118"/>
      <c r="AV1590" s="120"/>
      <c r="AW1590" s="118"/>
      <c r="AX1590" s="120"/>
      <c r="AY1590" s="120">
        <v>1</v>
      </c>
      <c r="AZ1590" s="120">
        <v>1</v>
      </c>
      <c r="BA1590" s="120"/>
      <c r="BB1590" s="120"/>
      <c r="BC1590" s="118"/>
      <c r="BD1590" s="118"/>
      <c r="BE1590" s="118">
        <v>1</v>
      </c>
      <c r="BF1590" s="118"/>
      <c r="BG1590" s="120"/>
      <c r="BH1590" s="120"/>
      <c r="BI1590" s="120"/>
      <c r="BJ1590" s="120">
        <v>1</v>
      </c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86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86"/>
      <c r="C1592" s="80" t="s">
        <v>184</v>
      </c>
      <c r="D1592" s="68" t="s">
        <v>2424</v>
      </c>
      <c r="E1592" s="118">
        <v>15</v>
      </c>
      <c r="F1592" s="120">
        <v>15</v>
      </c>
      <c r="G1592" s="120"/>
      <c r="H1592" s="118">
        <v>15</v>
      </c>
      <c r="I1592" s="118">
        <v>1</v>
      </c>
      <c r="J1592" s="120"/>
      <c r="K1592" s="120"/>
      <c r="L1592" s="120"/>
      <c r="M1592" s="120"/>
      <c r="N1592" s="118"/>
      <c r="O1592" s="120">
        <v>1</v>
      </c>
      <c r="P1592" s="120">
        <v>4</v>
      </c>
      <c r="Q1592" s="118">
        <v>3</v>
      </c>
      <c r="R1592" s="120">
        <v>5</v>
      </c>
      <c r="S1592" s="120">
        <v>1</v>
      </c>
      <c r="T1592" s="120">
        <v>1</v>
      </c>
      <c r="U1592" s="120"/>
      <c r="V1592" s="118"/>
      <c r="W1592" s="118"/>
      <c r="X1592" s="118"/>
      <c r="Y1592" s="120">
        <v>2</v>
      </c>
      <c r="Z1592" s="120"/>
      <c r="AA1592" s="120"/>
      <c r="AB1592" s="120"/>
      <c r="AC1592" s="120"/>
      <c r="AD1592" s="120"/>
      <c r="AE1592" s="120"/>
      <c r="AF1592" s="120"/>
      <c r="AG1592" s="120">
        <v>2</v>
      </c>
      <c r="AH1592" s="120"/>
      <c r="AI1592" s="120">
        <v>2</v>
      </c>
      <c r="AJ1592" s="120"/>
      <c r="AK1592" s="120">
        <v>9</v>
      </c>
      <c r="AL1592" s="118">
        <v>1</v>
      </c>
      <c r="AM1592" s="118"/>
      <c r="AN1592" s="118"/>
      <c r="AO1592" s="120">
        <v>1</v>
      </c>
      <c r="AP1592" s="120"/>
      <c r="AQ1592" s="120">
        <v>2</v>
      </c>
      <c r="AR1592" s="120">
        <v>2</v>
      </c>
      <c r="AS1592" s="120">
        <v>10</v>
      </c>
      <c r="AT1592" s="118"/>
      <c r="AU1592" s="118"/>
      <c r="AV1592" s="120"/>
      <c r="AW1592" s="118"/>
      <c r="AX1592" s="120">
        <v>3</v>
      </c>
      <c r="AY1592" s="120">
        <v>2</v>
      </c>
      <c r="AZ1592" s="120">
        <v>2</v>
      </c>
      <c r="BA1592" s="120"/>
      <c r="BB1592" s="120"/>
      <c r="BC1592" s="118">
        <v>1</v>
      </c>
      <c r="BD1592" s="118"/>
      <c r="BE1592" s="118">
        <v>1</v>
      </c>
      <c r="BF1592" s="118"/>
      <c r="BG1592" s="120"/>
      <c r="BH1592" s="120"/>
      <c r="BI1592" s="120"/>
      <c r="BJ1592" s="120">
        <v>1</v>
      </c>
      <c r="BK1592" s="120"/>
      <c r="BL1592" s="120"/>
      <c r="BM1592" s="120"/>
      <c r="BN1592" s="120"/>
      <c r="BO1592" s="120"/>
      <c r="BP1592" s="120"/>
      <c r="BQ1592" s="120"/>
      <c r="BR1592" s="118">
        <v>1</v>
      </c>
      <c r="BS1592" s="118"/>
    </row>
    <row r="1593" spans="1:73" s="117" customFormat="1" ht="15.75" customHeight="1">
      <c r="A1593" s="65">
        <v>1581</v>
      </c>
      <c r="B1593" s="286"/>
      <c r="C1593" s="80" t="s">
        <v>180</v>
      </c>
      <c r="D1593" s="151"/>
      <c r="E1593" s="118">
        <v>13</v>
      </c>
      <c r="F1593" s="120">
        <v>13</v>
      </c>
      <c r="G1593" s="120"/>
      <c r="H1593" s="118">
        <v>1</v>
      </c>
      <c r="I1593" s="118">
        <v>7</v>
      </c>
      <c r="J1593" s="120"/>
      <c r="K1593" s="120"/>
      <c r="L1593" s="120"/>
      <c r="M1593" s="120"/>
      <c r="N1593" s="118">
        <v>3</v>
      </c>
      <c r="O1593" s="120">
        <v>10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6</v>
      </c>
      <c r="AG1593" s="120">
        <v>3</v>
      </c>
      <c r="AH1593" s="120">
        <v>2</v>
      </c>
      <c r="AI1593" s="120"/>
      <c r="AJ1593" s="120"/>
      <c r="AK1593" s="120">
        <v>1</v>
      </c>
      <c r="AL1593" s="118"/>
      <c r="AM1593" s="118">
        <v>1</v>
      </c>
      <c r="AN1593" s="118"/>
      <c r="AO1593" s="120"/>
      <c r="AP1593" s="120"/>
      <c r="AQ1593" s="120"/>
      <c r="AR1593" s="120">
        <v>2</v>
      </c>
      <c r="AS1593" s="120">
        <v>11</v>
      </c>
      <c r="AT1593" s="118"/>
      <c r="AU1593" s="118"/>
      <c r="AV1593" s="120"/>
      <c r="AW1593" s="118"/>
      <c r="AX1593" s="120">
        <v>1</v>
      </c>
      <c r="AY1593" s="120">
        <v>1</v>
      </c>
      <c r="AZ1593" s="120">
        <v>1</v>
      </c>
      <c r="BA1593" s="120"/>
      <c r="BB1593" s="120"/>
      <c r="BC1593" s="118"/>
      <c r="BD1593" s="118"/>
      <c r="BE1593" s="118">
        <v>1</v>
      </c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>
        <v>1</v>
      </c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86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86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86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86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4" t="s">
        <v>2419</v>
      </c>
      <c r="BH1599" s="284"/>
      <c r="BI1599" s="162" t="s">
        <v>2424</v>
      </c>
      <c r="BJ1599" s="162" t="s">
        <v>2424</v>
      </c>
      <c r="BK1599" s="162" t="s">
        <v>2424</v>
      </c>
      <c r="BL1599" s="153"/>
      <c r="BM1599" s="263" t="s">
        <v>2425</v>
      </c>
      <c r="BN1599" s="263"/>
      <c r="BO1599" s="264"/>
      <c r="BP1599" s="92" t="s">
        <v>2424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7" t="s">
        <v>132</v>
      </c>
      <c r="BJ1600" s="267"/>
      <c r="BK1600" s="267"/>
      <c r="BL1600" s="95"/>
      <c r="BM1600" s="265" t="s">
        <v>133</v>
      </c>
      <c r="BN1600" s="265"/>
      <c r="BO1600" s="266"/>
      <c r="BP1600" s="92" t="s">
        <v>2424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5" t="s">
        <v>137</v>
      </c>
      <c r="BH1601" s="285"/>
      <c r="BI1601" s="283" t="s">
        <v>2424</v>
      </c>
      <c r="BJ1601" s="283"/>
      <c r="BK1601" s="283"/>
      <c r="BL1601" s="92" t="s">
        <v>2424</v>
      </c>
      <c r="BM1601" s="263" t="s">
        <v>2426</v>
      </c>
      <c r="BN1601" s="263"/>
      <c r="BO1601" s="263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7" t="s">
        <v>132</v>
      </c>
      <c r="BJ1602" s="267"/>
      <c r="BK1602" s="267"/>
      <c r="BL1602" s="94"/>
      <c r="BM1602" s="267" t="s">
        <v>133</v>
      </c>
      <c r="BN1602" s="267"/>
      <c r="BO1602" s="267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87" t="s">
        <v>2431</v>
      </c>
      <c r="BI1604" s="287"/>
      <c r="BJ1604" s="287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8" t="s">
        <v>136</v>
      </c>
      <c r="BH1605" s="288"/>
      <c r="BI1605" s="288"/>
      <c r="BJ1605" s="259" t="s">
        <v>2432</v>
      </c>
      <c r="BK1605" s="259"/>
      <c r="BL1605" s="259"/>
      <c r="BM1605" s="259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60" t="s">
        <v>2429</v>
      </c>
      <c r="BJ1606" s="260"/>
      <c r="BK1606" s="260"/>
      <c r="BL1606" s="268"/>
      <c r="BM1606" s="268"/>
      <c r="BN1606" s="268"/>
      <c r="BO1606" s="26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61" t="s">
        <v>2430</v>
      </c>
      <c r="BI1607" s="262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L8:BN8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K9:K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O7:O10"/>
    <mergeCell ref="N7:N10"/>
    <mergeCell ref="AZ8:AZ10"/>
    <mergeCell ref="T7:T10"/>
    <mergeCell ref="AR7:AR10"/>
    <mergeCell ref="AO7:AO10"/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AP7:AP10"/>
    <mergeCell ref="BM9:BM10"/>
    <mergeCell ref="BK7:BN7"/>
    <mergeCell ref="BI1600:BK1600"/>
    <mergeCell ref="BK8:BK10"/>
    <mergeCell ref="BD7:BD10"/>
    <mergeCell ref="BE7:BE10"/>
    <mergeCell ref="BF7:BF10"/>
    <mergeCell ref="BI1601:BK1601"/>
    <mergeCell ref="BM1601:BO1601"/>
    <mergeCell ref="BG7:BG10"/>
    <mergeCell ref="BH7:BH10"/>
    <mergeCell ref="BG1599:BH1599"/>
    <mergeCell ref="BG1601:BH1601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4" fitToWidth="4" pageOrder="overThenDown" orientation="landscape" r:id="rId1"/>
  <headerFooter>
    <oddFooter>&amp;C&amp;L375234C2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5" t="s">
        <v>119</v>
      </c>
      <c r="C1" s="296"/>
      <c r="D1" s="296"/>
      <c r="E1" s="296"/>
      <c r="F1" s="296"/>
      <c r="G1" s="296"/>
      <c r="H1" s="296"/>
    </row>
    <row r="3" spans="1:9" ht="18.95" customHeight="1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/>
    <row r="5" spans="1:9" ht="15.75" customHeight="1">
      <c r="B5" s="293" t="s">
        <v>2420</v>
      </c>
      <c r="C5" s="294"/>
      <c r="D5" s="294"/>
      <c r="E5" s="294"/>
      <c r="F5" s="294"/>
      <c r="G5" s="294"/>
      <c r="H5" s="294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8" t="s">
        <v>0</v>
      </c>
      <c r="C8" s="178"/>
      <c r="D8" s="178"/>
      <c r="E8" s="178" t="s">
        <v>120</v>
      </c>
      <c r="F8" s="26"/>
    </row>
    <row r="9" spans="1:9" ht="12.95" customHeight="1">
      <c r="A9" s="30"/>
      <c r="B9" s="178"/>
      <c r="C9" s="178"/>
      <c r="D9" s="178"/>
      <c r="E9" s="178"/>
      <c r="F9" s="299" t="s">
        <v>130</v>
      </c>
      <c r="G9" s="242"/>
      <c r="H9" s="242"/>
    </row>
    <row r="10" spans="1:9" ht="12.95" customHeight="1">
      <c r="A10" s="30"/>
      <c r="B10" s="290"/>
      <c r="C10" s="290"/>
      <c r="D10" s="290"/>
      <c r="E10" s="290"/>
      <c r="F10" s="291" t="s">
        <v>194</v>
      </c>
      <c r="G10" s="292"/>
      <c r="H10" s="292"/>
    </row>
    <row r="11" spans="1:9" ht="53.25" customHeight="1">
      <c r="A11" s="27"/>
      <c r="B11" s="169" t="s">
        <v>195</v>
      </c>
      <c r="C11" s="170"/>
      <c r="D11" s="170"/>
      <c r="E11" s="106" t="s">
        <v>1</v>
      </c>
      <c r="F11" s="27"/>
      <c r="G11" s="23"/>
    </row>
    <row r="12" spans="1:9" ht="12.95" customHeight="1">
      <c r="A12" s="27"/>
      <c r="B12" s="169" t="s">
        <v>226</v>
      </c>
      <c r="C12" s="170"/>
      <c r="D12" s="171"/>
      <c r="E12" s="175" t="s">
        <v>4</v>
      </c>
      <c r="F12" s="289" t="s">
        <v>122</v>
      </c>
      <c r="G12" s="240"/>
      <c r="H12" s="240"/>
      <c r="I12" s="12"/>
    </row>
    <row r="13" spans="1:9" ht="12.95" customHeight="1">
      <c r="A13" s="27"/>
      <c r="B13" s="169"/>
      <c r="C13" s="170"/>
      <c r="D13" s="171"/>
      <c r="E13" s="175"/>
      <c r="F13" s="297" t="s">
        <v>233</v>
      </c>
      <c r="G13" s="298"/>
      <c r="H13" s="298"/>
      <c r="I13" s="27"/>
    </row>
    <row r="14" spans="1:9" ht="12.95" customHeight="1">
      <c r="A14" s="27"/>
      <c r="B14" s="169"/>
      <c r="C14" s="170"/>
      <c r="D14" s="171"/>
      <c r="E14" s="175"/>
      <c r="F14" s="297"/>
      <c r="G14" s="298"/>
      <c r="H14" s="298"/>
      <c r="I14" s="61"/>
    </row>
    <row r="15" spans="1:9" ht="22.5" customHeight="1">
      <c r="A15" s="27"/>
      <c r="B15" s="169"/>
      <c r="C15" s="170"/>
      <c r="D15" s="171"/>
      <c r="E15" s="175"/>
      <c r="F15" s="297"/>
      <c r="G15" s="298"/>
      <c r="H15" s="298"/>
    </row>
    <row r="16" spans="1:9" ht="11.25" customHeight="1">
      <c r="A16" s="27"/>
      <c r="B16" s="169"/>
      <c r="C16" s="170"/>
      <c r="D16" s="171"/>
      <c r="E16" s="175"/>
      <c r="F16" s="240" t="s">
        <v>176</v>
      </c>
      <c r="G16" s="240"/>
      <c r="H16" s="240"/>
    </row>
    <row r="17" spans="1:9" s="35" customFormat="1" ht="44.25" customHeight="1">
      <c r="A17" s="27"/>
      <c r="B17" s="165" t="s">
        <v>190</v>
      </c>
      <c r="C17" s="166"/>
      <c r="D17" s="16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1" t="s">
        <v>2</v>
      </c>
      <c r="C23" s="252"/>
      <c r="D23" s="238" t="s">
        <v>2421</v>
      </c>
      <c r="E23" s="238"/>
      <c r="F23" s="238"/>
      <c r="G23" s="238"/>
      <c r="H23" s="23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>
      <c r="A26" s="30"/>
      <c r="B26" s="246" t="s">
        <v>2422</v>
      </c>
      <c r="C26" s="168"/>
      <c r="D26" s="168"/>
      <c r="E26" s="168"/>
      <c r="F26" s="168"/>
      <c r="G26" s="168"/>
      <c r="H26" s="247"/>
      <c r="I26" s="26"/>
    </row>
    <row r="27" spans="1:9" ht="12.95" customHeight="1">
      <c r="A27" s="30"/>
      <c r="B27" s="248" t="s">
        <v>2423</v>
      </c>
      <c r="C27" s="249"/>
      <c r="D27" s="249"/>
      <c r="E27" s="249"/>
      <c r="F27" s="249"/>
      <c r="G27" s="249"/>
      <c r="H27" s="250"/>
      <c r="I27" s="26"/>
    </row>
    <row r="28" spans="1:9" ht="12.95" customHeight="1">
      <c r="A28" s="30"/>
      <c r="B28" s="243" t="s">
        <v>117</v>
      </c>
      <c r="C28" s="244"/>
      <c r="D28" s="244"/>
      <c r="E28" s="244"/>
      <c r="F28" s="244"/>
      <c r="G28" s="244"/>
      <c r="H28" s="245"/>
      <c r="I28" s="26"/>
    </row>
    <row r="29" spans="1:9" ht="12.95" customHeight="1">
      <c r="A29" s="30"/>
      <c r="B29" s="256">
        <v>4</v>
      </c>
      <c r="C29" s="257"/>
      <c r="D29" s="257"/>
      <c r="E29" s="257"/>
      <c r="F29" s="257"/>
      <c r="G29" s="257"/>
      <c r="H29" s="258"/>
      <c r="I29" s="26"/>
    </row>
    <row r="30" spans="1:9" ht="12.95" customHeight="1">
      <c r="A30" s="30"/>
      <c r="B30" s="243" t="s">
        <v>118</v>
      </c>
      <c r="C30" s="244"/>
      <c r="D30" s="244"/>
      <c r="E30" s="244"/>
      <c r="F30" s="244"/>
      <c r="G30" s="244"/>
      <c r="H30" s="245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4"/>
      <c r="C34" s="185"/>
      <c r="D34" s="185"/>
      <c r="E34" s="185"/>
      <c r="F34" s="185"/>
      <c r="G34" s="185"/>
      <c r="H34" s="18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&amp;C&amp;L375234C2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tabSelected="1" topLeftCell="Y9" zoomScaleNormal="100" zoomScaleSheetLayoutView="100" workbookViewId="0">
      <selection activeCell="AS61" sqref="AS61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15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15" t="s">
        <v>165</v>
      </c>
      <c r="B2" s="215" t="s">
        <v>206</v>
      </c>
      <c r="C2" s="228" t="s">
        <v>7</v>
      </c>
      <c r="D2" s="64"/>
      <c r="E2" s="309" t="s">
        <v>199</v>
      </c>
      <c r="F2" s="310"/>
      <c r="G2" s="311"/>
      <c r="H2" s="309" t="s">
        <v>173</v>
      </c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1"/>
      <c r="AC2" s="220" t="s">
        <v>200</v>
      </c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2"/>
      <c r="AT2" s="309" t="s">
        <v>201</v>
      </c>
      <c r="AU2" s="310"/>
      <c r="AV2" s="310"/>
      <c r="AW2" s="310"/>
      <c r="AX2" s="310"/>
      <c r="AY2" s="310"/>
      <c r="AZ2" s="310"/>
      <c r="BA2" s="311"/>
    </row>
    <row r="3" spans="1:58" s="113" customFormat="1" ht="43.5" customHeight="1">
      <c r="A3" s="216"/>
      <c r="B3" s="216"/>
      <c r="C3" s="229"/>
      <c r="D3" s="76"/>
      <c r="E3" s="312"/>
      <c r="F3" s="313"/>
      <c r="G3" s="314"/>
      <c r="H3" s="312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4"/>
      <c r="AC3" s="220" t="s">
        <v>128</v>
      </c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2"/>
      <c r="AO3" s="211" t="s">
        <v>115</v>
      </c>
      <c r="AP3" s="211"/>
      <c r="AQ3" s="211"/>
      <c r="AR3" s="309" t="s">
        <v>112</v>
      </c>
      <c r="AS3" s="311"/>
      <c r="AT3" s="312"/>
      <c r="AU3" s="313"/>
      <c r="AV3" s="313"/>
      <c r="AW3" s="313"/>
      <c r="AX3" s="313"/>
      <c r="AY3" s="313"/>
      <c r="AZ3" s="313"/>
      <c r="BA3" s="314"/>
    </row>
    <row r="4" spans="1:58" s="113" customFormat="1">
      <c r="A4" s="216"/>
      <c r="B4" s="216"/>
      <c r="C4" s="229"/>
      <c r="D4" s="76"/>
      <c r="E4" s="211" t="s">
        <v>105</v>
      </c>
      <c r="F4" s="211" t="s">
        <v>106</v>
      </c>
      <c r="G4" s="211" t="s">
        <v>28</v>
      </c>
      <c r="H4" s="211" t="s">
        <v>107</v>
      </c>
      <c r="I4" s="220" t="s">
        <v>108</v>
      </c>
      <c r="J4" s="221"/>
      <c r="K4" s="222"/>
      <c r="L4" s="215" t="s">
        <v>110</v>
      </c>
      <c r="M4" s="215" t="s">
        <v>5</v>
      </c>
      <c r="N4" s="215" t="s">
        <v>139</v>
      </c>
      <c r="O4" s="215" t="s">
        <v>140</v>
      </c>
      <c r="P4" s="211" t="s">
        <v>163</v>
      </c>
      <c r="Q4" s="220" t="s">
        <v>124</v>
      </c>
      <c r="R4" s="221"/>
      <c r="S4" s="221"/>
      <c r="T4" s="221"/>
      <c r="U4" s="222"/>
      <c r="V4" s="220" t="s">
        <v>208</v>
      </c>
      <c r="W4" s="221"/>
      <c r="X4" s="221"/>
      <c r="Y4" s="221"/>
      <c r="Z4" s="221"/>
      <c r="AA4" s="221"/>
      <c r="AB4" s="222"/>
      <c r="AC4" s="211" t="s">
        <v>27</v>
      </c>
      <c r="AD4" s="211"/>
      <c r="AE4" s="211"/>
      <c r="AF4" s="211"/>
      <c r="AG4" s="211"/>
      <c r="AH4" s="211"/>
      <c r="AI4" s="211"/>
      <c r="AJ4" s="215" t="s">
        <v>38</v>
      </c>
      <c r="AK4" s="215" t="s">
        <v>35</v>
      </c>
      <c r="AL4" s="215" t="s">
        <v>39</v>
      </c>
      <c r="AM4" s="215" t="s">
        <v>36</v>
      </c>
      <c r="AN4" s="215" t="s">
        <v>152</v>
      </c>
      <c r="AO4" s="215" t="s">
        <v>28</v>
      </c>
      <c r="AP4" s="220" t="s">
        <v>23</v>
      </c>
      <c r="AQ4" s="222"/>
      <c r="AR4" s="312"/>
      <c r="AS4" s="314"/>
      <c r="AT4" s="211" t="s">
        <v>154</v>
      </c>
      <c r="AU4" s="215" t="s">
        <v>224</v>
      </c>
      <c r="AV4" s="211" t="s">
        <v>113</v>
      </c>
      <c r="AW4" s="211"/>
      <c r="AX4" s="211"/>
      <c r="AY4" s="211"/>
      <c r="AZ4" s="211"/>
      <c r="BA4" s="211"/>
    </row>
    <row r="5" spans="1:58" s="113" customFormat="1" ht="21" customHeight="1">
      <c r="A5" s="216"/>
      <c r="B5" s="216"/>
      <c r="C5" s="229"/>
      <c r="D5" s="76"/>
      <c r="E5" s="211"/>
      <c r="F5" s="211"/>
      <c r="G5" s="211"/>
      <c r="H5" s="211"/>
      <c r="I5" s="211" t="s">
        <v>109</v>
      </c>
      <c r="J5" s="215" t="s">
        <v>164</v>
      </c>
      <c r="K5" s="211" t="s">
        <v>138</v>
      </c>
      <c r="L5" s="216"/>
      <c r="M5" s="216"/>
      <c r="N5" s="216"/>
      <c r="O5" s="216"/>
      <c r="P5" s="211"/>
      <c r="Q5" s="215" t="s">
        <v>141</v>
      </c>
      <c r="R5" s="215" t="s">
        <v>125</v>
      </c>
      <c r="S5" s="215" t="s">
        <v>126</v>
      </c>
      <c r="T5" s="215" t="s">
        <v>223</v>
      </c>
      <c r="U5" s="215" t="s">
        <v>87</v>
      </c>
      <c r="V5" s="211" t="s">
        <v>142</v>
      </c>
      <c r="W5" s="211" t="s">
        <v>143</v>
      </c>
      <c r="X5" s="220" t="s">
        <v>127</v>
      </c>
      <c r="Y5" s="221"/>
      <c r="Z5" s="221"/>
      <c r="AA5" s="221"/>
      <c r="AB5" s="222"/>
      <c r="AC5" s="211" t="s">
        <v>129</v>
      </c>
      <c r="AD5" s="211" t="s">
        <v>147</v>
      </c>
      <c r="AE5" s="211" t="s">
        <v>148</v>
      </c>
      <c r="AF5" s="211" t="s">
        <v>149</v>
      </c>
      <c r="AG5" s="211" t="s">
        <v>150</v>
      </c>
      <c r="AH5" s="211" t="s">
        <v>151</v>
      </c>
      <c r="AI5" s="211" t="s">
        <v>28</v>
      </c>
      <c r="AJ5" s="216"/>
      <c r="AK5" s="216"/>
      <c r="AL5" s="216"/>
      <c r="AM5" s="216"/>
      <c r="AN5" s="216"/>
      <c r="AO5" s="216"/>
      <c r="AP5" s="215" t="s">
        <v>42</v>
      </c>
      <c r="AQ5" s="215" t="s">
        <v>153</v>
      </c>
      <c r="AR5" s="211" t="s">
        <v>36</v>
      </c>
      <c r="AS5" s="215" t="s">
        <v>44</v>
      </c>
      <c r="AT5" s="211"/>
      <c r="AU5" s="216"/>
      <c r="AV5" s="211" t="s">
        <v>155</v>
      </c>
      <c r="AW5" s="211" t="s">
        <v>225</v>
      </c>
      <c r="AX5" s="211" t="s">
        <v>114</v>
      </c>
      <c r="AY5" s="211" t="s">
        <v>221</v>
      </c>
      <c r="AZ5" s="211"/>
      <c r="BA5" s="211"/>
    </row>
    <row r="6" spans="1:58" s="113" customFormat="1" ht="23.25" customHeight="1">
      <c r="A6" s="216"/>
      <c r="B6" s="216"/>
      <c r="C6" s="216"/>
      <c r="D6" s="111"/>
      <c r="E6" s="211"/>
      <c r="F6" s="211"/>
      <c r="G6" s="211"/>
      <c r="H6" s="211"/>
      <c r="I6" s="211"/>
      <c r="J6" s="216"/>
      <c r="K6" s="211"/>
      <c r="L6" s="216"/>
      <c r="M6" s="216"/>
      <c r="N6" s="216"/>
      <c r="O6" s="216"/>
      <c r="P6" s="211"/>
      <c r="Q6" s="216"/>
      <c r="R6" s="216"/>
      <c r="S6" s="216"/>
      <c r="T6" s="216"/>
      <c r="U6" s="216"/>
      <c r="V6" s="211"/>
      <c r="W6" s="211"/>
      <c r="X6" s="215" t="s">
        <v>28</v>
      </c>
      <c r="Y6" s="220" t="s">
        <v>23</v>
      </c>
      <c r="Z6" s="221"/>
      <c r="AA6" s="221"/>
      <c r="AB6" s="222"/>
      <c r="AC6" s="211"/>
      <c r="AD6" s="211"/>
      <c r="AE6" s="211"/>
      <c r="AF6" s="211"/>
      <c r="AG6" s="211"/>
      <c r="AH6" s="211"/>
      <c r="AI6" s="211"/>
      <c r="AJ6" s="216"/>
      <c r="AK6" s="216"/>
      <c r="AL6" s="216"/>
      <c r="AM6" s="216"/>
      <c r="AN6" s="216"/>
      <c r="AO6" s="216"/>
      <c r="AP6" s="216"/>
      <c r="AQ6" s="216"/>
      <c r="AR6" s="211"/>
      <c r="AS6" s="216"/>
      <c r="AT6" s="211"/>
      <c r="AU6" s="216"/>
      <c r="AV6" s="211"/>
      <c r="AW6" s="211"/>
      <c r="AX6" s="211"/>
      <c r="AY6" s="211" t="s">
        <v>156</v>
      </c>
      <c r="AZ6" s="211" t="s">
        <v>222</v>
      </c>
      <c r="BA6" s="211" t="s">
        <v>153</v>
      </c>
    </row>
    <row r="7" spans="1:58" s="113" customFormat="1" ht="92.25" customHeight="1">
      <c r="A7" s="217"/>
      <c r="B7" s="217"/>
      <c r="C7" s="217"/>
      <c r="D7" s="112"/>
      <c r="E7" s="211"/>
      <c r="F7" s="211"/>
      <c r="G7" s="211"/>
      <c r="H7" s="211"/>
      <c r="I7" s="211"/>
      <c r="J7" s="217"/>
      <c r="K7" s="211"/>
      <c r="L7" s="217"/>
      <c r="M7" s="217"/>
      <c r="N7" s="217"/>
      <c r="O7" s="217"/>
      <c r="P7" s="211"/>
      <c r="Q7" s="217"/>
      <c r="R7" s="217"/>
      <c r="S7" s="217"/>
      <c r="T7" s="217"/>
      <c r="U7" s="217"/>
      <c r="V7" s="211"/>
      <c r="W7" s="211"/>
      <c r="X7" s="217"/>
      <c r="Y7" s="6" t="s">
        <v>144</v>
      </c>
      <c r="Z7" s="6" t="s">
        <v>145</v>
      </c>
      <c r="AA7" s="6" t="s">
        <v>207</v>
      </c>
      <c r="AB7" s="6" t="s">
        <v>146</v>
      </c>
      <c r="AC7" s="211"/>
      <c r="AD7" s="211"/>
      <c r="AE7" s="211"/>
      <c r="AF7" s="211"/>
      <c r="AG7" s="211"/>
      <c r="AH7" s="211"/>
      <c r="AI7" s="211"/>
      <c r="AJ7" s="217"/>
      <c r="AK7" s="217"/>
      <c r="AL7" s="217"/>
      <c r="AM7" s="217"/>
      <c r="AN7" s="217"/>
      <c r="AO7" s="217"/>
      <c r="AP7" s="217"/>
      <c r="AQ7" s="217"/>
      <c r="AR7" s="211"/>
      <c r="AS7" s="217"/>
      <c r="AT7" s="211"/>
      <c r="AU7" s="217"/>
      <c r="AV7" s="211"/>
      <c r="AW7" s="211"/>
      <c r="AX7" s="211"/>
      <c r="AY7" s="211"/>
      <c r="AZ7" s="211"/>
      <c r="BA7" s="211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0"/>
      <c r="B9" s="301"/>
      <c r="C9" s="302" t="s">
        <v>235</v>
      </c>
      <c r="D9" s="303"/>
      <c r="E9" s="304"/>
      <c r="F9" s="30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3</v>
      </c>
      <c r="F18" s="118">
        <v>10</v>
      </c>
      <c r="G18" s="118">
        <v>13</v>
      </c>
      <c r="H18" s="118">
        <v>1</v>
      </c>
      <c r="I18" s="118">
        <v>7</v>
      </c>
      <c r="J18" s="118"/>
      <c r="K18" s="118"/>
      <c r="L18" s="118">
        <v>6</v>
      </c>
      <c r="M18" s="118">
        <v>3</v>
      </c>
      <c r="N18" s="118">
        <v>1</v>
      </c>
      <c r="O18" s="118">
        <v>1</v>
      </c>
      <c r="P18" s="118"/>
      <c r="Q18" s="118"/>
      <c r="R18" s="118">
        <v>2</v>
      </c>
      <c r="S18" s="118">
        <v>11</v>
      </c>
      <c r="T18" s="118"/>
      <c r="U18" s="118"/>
      <c r="V18" s="118"/>
      <c r="W18" s="118"/>
      <c r="X18" s="118">
        <v>7</v>
      </c>
      <c r="Y18" s="118">
        <v>2</v>
      </c>
      <c r="Z18" s="118">
        <v>5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>
        <v>4</v>
      </c>
      <c r="AN18" s="118"/>
      <c r="AO18" s="118">
        <v>9</v>
      </c>
      <c r="AP18" s="118">
        <v>6</v>
      </c>
      <c r="AQ18" s="118">
        <v>2</v>
      </c>
      <c r="AR18" s="118"/>
      <c r="AS18" s="118"/>
      <c r="AT18" s="118">
        <v>1</v>
      </c>
      <c r="AU18" s="118"/>
      <c r="AV18" s="118"/>
      <c r="AW18" s="118">
        <v>1</v>
      </c>
      <c r="AX18" s="118">
        <v>1</v>
      </c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2402</v>
      </c>
      <c r="D19" s="136"/>
      <c r="E19" s="118">
        <v>3</v>
      </c>
      <c r="F19" s="118">
        <v>10</v>
      </c>
      <c r="G19" s="118">
        <v>13</v>
      </c>
      <c r="H19" s="118">
        <v>1</v>
      </c>
      <c r="I19" s="118">
        <v>7</v>
      </c>
      <c r="J19" s="118"/>
      <c r="K19" s="118"/>
      <c r="L19" s="118">
        <v>6</v>
      </c>
      <c r="M19" s="118">
        <v>3</v>
      </c>
      <c r="N19" s="118">
        <v>1</v>
      </c>
      <c r="O19" s="118">
        <v>1</v>
      </c>
      <c r="P19" s="118"/>
      <c r="Q19" s="118"/>
      <c r="R19" s="118">
        <v>2</v>
      </c>
      <c r="S19" s="118">
        <v>11</v>
      </c>
      <c r="T19" s="118"/>
      <c r="U19" s="118"/>
      <c r="V19" s="118"/>
      <c r="W19" s="118"/>
      <c r="X19" s="118">
        <v>7</v>
      </c>
      <c r="Y19" s="118">
        <v>2</v>
      </c>
      <c r="Z19" s="118">
        <v>5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>
        <v>4</v>
      </c>
      <c r="AN19" s="118"/>
      <c r="AO19" s="118">
        <v>9</v>
      </c>
      <c r="AP19" s="118">
        <v>6</v>
      </c>
      <c r="AQ19" s="118">
        <v>2</v>
      </c>
      <c r="AR19" s="118"/>
      <c r="AS19" s="118"/>
      <c r="AT19" s="118">
        <v>1</v>
      </c>
      <c r="AU19" s="118"/>
      <c r="AV19" s="118"/>
      <c r="AW19" s="118">
        <v>1</v>
      </c>
      <c r="AX19" s="118">
        <v>1</v>
      </c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2403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2418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3</v>
      </c>
      <c r="F44" s="161">
        <f t="shared" si="0"/>
        <v>10</v>
      </c>
      <c r="G44" s="161">
        <f t="shared" si="0"/>
        <v>13</v>
      </c>
      <c r="H44" s="161">
        <f t="shared" si="0"/>
        <v>1</v>
      </c>
      <c r="I44" s="161">
        <f t="shared" si="0"/>
        <v>7</v>
      </c>
      <c r="J44" s="161">
        <f t="shared" si="0"/>
        <v>0</v>
      </c>
      <c r="K44" s="161">
        <f t="shared" si="0"/>
        <v>0</v>
      </c>
      <c r="L44" s="161">
        <f t="shared" si="0"/>
        <v>6</v>
      </c>
      <c r="M44" s="161">
        <f t="shared" si="0"/>
        <v>3</v>
      </c>
      <c r="N44" s="161">
        <f t="shared" si="0"/>
        <v>1</v>
      </c>
      <c r="O44" s="161">
        <f t="shared" si="0"/>
        <v>1</v>
      </c>
      <c r="P44" s="161">
        <f t="shared" si="0"/>
        <v>0</v>
      </c>
      <c r="Q44" s="161">
        <f t="shared" si="0"/>
        <v>0</v>
      </c>
      <c r="R44" s="161">
        <f t="shared" si="0"/>
        <v>2</v>
      </c>
      <c r="S44" s="161">
        <f t="shared" si="0"/>
        <v>11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7</v>
      </c>
      <c r="Y44" s="161">
        <f t="shared" si="0"/>
        <v>2</v>
      </c>
      <c r="Z44" s="161">
        <f t="shared" si="0"/>
        <v>5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A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4</v>
      </c>
      <c r="AN44" s="161">
        <f t="shared" si="1"/>
        <v>0</v>
      </c>
      <c r="AO44" s="161">
        <f t="shared" si="1"/>
        <v>9</v>
      </c>
      <c r="AP44" s="161">
        <f t="shared" si="1"/>
        <v>6</v>
      </c>
      <c r="AQ44" s="161">
        <f t="shared" si="1"/>
        <v>2</v>
      </c>
      <c r="AR44" s="161">
        <f t="shared" si="1"/>
        <v>0</v>
      </c>
      <c r="AS44" s="161">
        <f t="shared" si="1"/>
        <v>0</v>
      </c>
      <c r="AT44" s="161">
        <f t="shared" si="1"/>
        <v>1</v>
      </c>
      <c r="AU44" s="161">
        <f t="shared" si="1"/>
        <v>0</v>
      </c>
      <c r="AV44" s="161">
        <f t="shared" si="1"/>
        <v>0</v>
      </c>
      <c r="AW44" s="161">
        <f t="shared" si="1"/>
        <v>1</v>
      </c>
      <c r="AX44" s="161">
        <f t="shared" si="1"/>
        <v>1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3</v>
      </c>
      <c r="F45" s="118">
        <v>7</v>
      </c>
      <c r="G45" s="118">
        <v>10</v>
      </c>
      <c r="H45" s="118"/>
      <c r="I45" s="118">
        <v>7</v>
      </c>
      <c r="J45" s="118"/>
      <c r="K45" s="118"/>
      <c r="L45" s="118">
        <v>4</v>
      </c>
      <c r="M45" s="118">
        <v>2</v>
      </c>
      <c r="N45" s="118">
        <v>1</v>
      </c>
      <c r="O45" s="118">
        <v>1</v>
      </c>
      <c r="P45" s="118"/>
      <c r="Q45" s="118"/>
      <c r="R45" s="118">
        <v>2</v>
      </c>
      <c r="S45" s="118">
        <v>8</v>
      </c>
      <c r="T45" s="118"/>
      <c r="U45" s="118"/>
      <c r="V45" s="118"/>
      <c r="W45" s="118"/>
      <c r="X45" s="118">
        <v>7</v>
      </c>
      <c r="Y45" s="118">
        <v>2</v>
      </c>
      <c r="Z45" s="118">
        <v>5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>
        <v>4</v>
      </c>
      <c r="AN45" s="118"/>
      <c r="AO45" s="118">
        <v>6</v>
      </c>
      <c r="AP45" s="118">
        <v>6</v>
      </c>
      <c r="AQ45" s="118"/>
      <c r="AR45" s="118"/>
      <c r="AS45" s="118"/>
      <c r="AT45" s="118">
        <v>1</v>
      </c>
      <c r="AU45" s="118"/>
      <c r="AV45" s="118"/>
      <c r="AW45" s="118">
        <v>1</v>
      </c>
      <c r="AX45" s="118">
        <v>1</v>
      </c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08" t="s">
        <v>2419</v>
      </c>
      <c r="AK49" s="308"/>
      <c r="AL49" s="308"/>
      <c r="AM49" s="105"/>
      <c r="AN49" s="105"/>
      <c r="AO49" s="105"/>
      <c r="AP49" s="28"/>
      <c r="AQ49" s="317" t="s">
        <v>2424</v>
      </c>
      <c r="AR49" s="317"/>
      <c r="AS49" s="317"/>
      <c r="AT49" s="38" t="s">
        <v>2424</v>
      </c>
      <c r="AU49" s="263" t="s">
        <v>2425</v>
      </c>
      <c r="AV49" s="263"/>
      <c r="AW49" s="26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05" t="s">
        <v>132</v>
      </c>
      <c r="AR50" s="205"/>
      <c r="AS50" s="205"/>
      <c r="AT50" s="38" t="s">
        <v>2424</v>
      </c>
      <c r="AU50" s="205" t="s">
        <v>133</v>
      </c>
      <c r="AV50" s="205"/>
      <c r="AW50" s="205"/>
      <c r="AY50" s="37"/>
      <c r="AZ50" s="37"/>
    </row>
    <row r="51" spans="5:52" ht="12.95" customHeight="1">
      <c r="E51" s="54"/>
      <c r="AJ51" s="306" t="s">
        <v>137</v>
      </c>
      <c r="AK51" s="307"/>
      <c r="AL51" s="307"/>
      <c r="AM51" s="28"/>
      <c r="AN51" s="28"/>
      <c r="AO51" s="28"/>
      <c r="AP51" s="62"/>
      <c r="AQ51" s="317" t="s">
        <v>2424</v>
      </c>
      <c r="AR51" s="317"/>
      <c r="AS51" s="317"/>
      <c r="AT51" s="38" t="s">
        <v>2424</v>
      </c>
      <c r="AU51" s="263" t="s">
        <v>2426</v>
      </c>
      <c r="AV51" s="263"/>
      <c r="AW51" s="263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5" t="s">
        <v>132</v>
      </c>
      <c r="AR52" s="205"/>
      <c r="AS52" s="205"/>
      <c r="AT52" s="62"/>
      <c r="AU52" s="205" t="s">
        <v>133</v>
      </c>
      <c r="AV52" s="205"/>
      <c r="AW52" s="205"/>
      <c r="AY52" s="37"/>
      <c r="AZ52" s="37"/>
    </row>
    <row r="53" spans="5:5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287" t="s">
        <v>2431</v>
      </c>
      <c r="AM54" s="287"/>
      <c r="AN54" s="287"/>
      <c r="AO54" s="62"/>
      <c r="AP54" s="28"/>
      <c r="AQ54" s="28"/>
      <c r="AR54" s="28"/>
      <c r="AS54" s="320"/>
      <c r="AT54" s="320"/>
      <c r="AU54" s="320"/>
      <c r="AV54" s="320"/>
      <c r="AW54" s="28"/>
    </row>
    <row r="55" spans="5:52" ht="12.95" customHeight="1">
      <c r="E55" s="14"/>
      <c r="AI55" s="37"/>
      <c r="AJ55" s="318" t="s">
        <v>136</v>
      </c>
      <c r="AK55" s="318"/>
      <c r="AL55" s="318"/>
      <c r="AM55" s="321" t="s">
        <v>2428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260" t="s">
        <v>2429</v>
      </c>
      <c r="AM56" s="260"/>
      <c r="AN56" s="260"/>
      <c r="AO56" s="28"/>
      <c r="AP56" s="319"/>
      <c r="AQ56" s="319"/>
      <c r="AR56" s="319"/>
      <c r="AS56" s="319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2" t="s">
        <v>2430</v>
      </c>
      <c r="AM57" s="322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AN4:AN7"/>
    <mergeCell ref="AH5:AH7"/>
    <mergeCell ref="AC4:AI4"/>
    <mergeCell ref="AC5:AC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Q5:Q7"/>
    <mergeCell ref="V4:AB4"/>
    <mergeCell ref="X6:X7"/>
    <mergeCell ref="AJ49:AL49"/>
    <mergeCell ref="AK4:AK7"/>
    <mergeCell ref="J5:J7"/>
    <mergeCell ref="N4:N7"/>
    <mergeCell ref="S5:S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</mergeCells>
  <phoneticPr fontId="0" type="noConversion"/>
  <hyperlinks>
    <hyperlink ref="AM55" r:id="rId1"/>
  </hyperlinks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2"/>
  <headerFooter>
    <oddFooter>&amp;C&amp;L375234C2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Kunianskyi</cp:lastModifiedBy>
  <cp:lastPrinted>2018-12-26T08:01:37Z</cp:lastPrinted>
  <dcterms:created xsi:type="dcterms:W3CDTF">2012-07-26T14:50:59Z</dcterms:created>
  <dcterms:modified xsi:type="dcterms:W3CDTF">2019-03-06T09:12:08Z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C593F011</vt:lpwstr>
  </property>
  <property fmtid="{D5CDD505-2E9C-101B-9397-08002B2CF9AE}" pid="9" name="Підрозділ">
    <vt:lpwstr>Бершадський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307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