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<sst xmlns="http://schemas.openxmlformats.org/spreadsheetml/2006/main" count="152" uniqueCount="127">
  <si>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</si>
  <si>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</si>
  <si>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</si>
  <si>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</si>
  <si>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</si>
  <si>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</si>
  <si>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</si>
  <si>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</si>
  <si>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</si>
  <si>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</si>
  <si>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</si>
  <si>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</si>
  <si>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</si>
  <si>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</si>
  <si>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</si>
  <si>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</si>
  <si>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</si>
  <si>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</si>
  <si>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</si>
  <si>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</si>
  <si>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</si>
  <si>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</si>
  <si>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</si>
  <si>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</si>
  <si>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</si>
  <si>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</si>
  <si>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</si>
  <si>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</si>
  <si>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</si>
  <si>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</si>
  <si>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</si>
  <si>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</si>
  <si>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</si>
  <si>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</si>
  <si>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</si>
  <si>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</si>
  <si>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</si>
  <si>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</si>
  <si>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</si>
  <si>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</si>
  <si>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</si>
  <si>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</si>
  <si>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</si>
  <si>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</si>
  <si>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</si>
  <si>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</si>
  <si>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</si>
  <si>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</si>
  <si>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</si>
  <si>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</si>
  <si>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</si>
  <si>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</si>
  <si>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</si>
  <si>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</si>
  <si>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</si>
  <si>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</si>
  <si>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</si>
  <si>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</si>
  <si>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</si>
  <si>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</si>
  <si>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</si>
  <si>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</si>
  <si>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</si>
  <si>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</si>
  <si>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</si>
  <si>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</si>
  <si>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</si>
  <si>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</si>
  <si>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</si>
  <si>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</si>
  <si>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</si>
  <si>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</si>
  <si>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</si>
  <si>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</si>
  <si>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</si>
  <si>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</si>
  <si>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</si>
  <si>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</si>
  <si>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</si>
  <si>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</si>
  <si>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</si>
  <si>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</si>
  <si>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</si>
  <si>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</si>
  <si>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</si>
  <si>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</si>
  <si>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</si>
  <si>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</si>
  <si>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</si>
  <si>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</si>
  <si>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</si>
  <si>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</si>
  <si>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</si>
  <si>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</si>
  <si>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</si>
  <si>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</si>
  <si>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</si>
  <si>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</si>
  <si>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</si>
  <si>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</si>
  <si>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</si>
  <si>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</si>
  <si>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</si>
  <si>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</si>
  <si>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</si>
  <si>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</si>
  <si>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</si>
  <si>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</si>
  <si>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</si>
  <si>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</si>
  <si>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</si>
  <si>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</si>
  <si>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</si>
  <si>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</si>
  <si>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</si>
  <si>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</si>
  <si>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</si>
  <si>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</si>
  <si>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</si>
  <si>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</si>
  <si>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/>
  </si>
  <si>
    <t>О.Б. Гриновець</t>
  </si>
  <si>
    <t>Ю.М. Бойко</t>
  </si>
  <si>
    <t>(03547)2-11-96</t>
  </si>
  <si>
    <t>(03547)2-20-14</t>
  </si>
  <si>
    <t>inbox@kz.te.court.gov.ua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</si>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</sst>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&amp;LB2AA5598&amp;C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388</v>
      </c>
      <c r="D6" s="96">
        <f>SUM(D7,D10,D13,D14,D15,D20,D23,D24,D18,D19)</f>
        <v>398401.39</v>
      </c>
      <c r="E6" s="96">
        <f>SUM(E7,E10,E13,E14,E15,E20,E23,E24,E18,E19)</f>
        <v>319</v>
      </c>
      <c r="F6" s="96">
        <f>SUM(F7,F10,F13,F14,F15,F20,F23,F24,F18,F19)</f>
        <v>361362.94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13</v>
      </c>
      <c r="J6" s="96">
        <f>SUM(J7,J10,J13,J14,J15,J20,J23,J24,J18,J19)</f>
        <v>5602</v>
      </c>
      <c r="K6" s="96">
        <f>SUM(K7,K10,K13,K14,K15,K20,K23,K24,K18,K19)</f>
        <v>69</v>
      </c>
      <c r="L6" s="96">
        <f>SUM(L7,L10,L13,L14,L15,L20,L23,L24,L18,L19)</f>
        <v>45683.64</v>
      </c>
    </row>
    <row r="7" spans="1:12" ht="16.5" customHeight="1">
      <c r="A7" s="87">
        <v>2</v>
      </c>
      <c r="B7" s="90" t="s">
        <v>75</v>
      </c>
      <c r="C7" s="97">
        <v>146</v>
      </c>
      <c r="D7" s="97">
        <v>194361.79</v>
      </c>
      <c r="E7" s="97">
        <v>98</v>
      </c>
      <c r="F7" s="97">
        <v>160908.74</v>
      </c>
      <c r="G7" s="97"/>
      <c r="H7" s="97"/>
      <c r="I7" s="97">
        <v>6</v>
      </c>
      <c r="J7" s="97">
        <v>3904.8</v>
      </c>
      <c r="K7" s="97">
        <v>48</v>
      </c>
      <c r="L7" s="97">
        <v>37226.04</v>
      </c>
    </row>
    <row r="8" spans="1:12" ht="16.5" customHeight="1">
      <c r="A8" s="87">
        <v>3</v>
      </c>
      <c r="B8" s="91" t="s">
        <v>76</v>
      </c>
      <c r="C8" s="97">
        <v>40</v>
      </c>
      <c r="D8" s="97">
        <v>89175</v>
      </c>
      <c r="E8" s="97">
        <v>37</v>
      </c>
      <c r="F8" s="97">
        <v>85651.09</v>
      </c>
      <c r="G8" s="97"/>
      <c r="H8" s="97"/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106</v>
      </c>
      <c r="D9" s="97">
        <v>105186.79</v>
      </c>
      <c r="E9" s="97">
        <v>61</v>
      </c>
      <c r="F9" s="97">
        <v>75257.65</v>
      </c>
      <c r="G9" s="97"/>
      <c r="H9" s="97"/>
      <c r="I9" s="97">
        <v>6</v>
      </c>
      <c r="J9" s="97">
        <v>3904.8</v>
      </c>
      <c r="K9" s="97">
        <v>45</v>
      </c>
      <c r="L9" s="97">
        <v>31940.04</v>
      </c>
    </row>
    <row r="10" spans="1:12" ht="19.5" customHeight="1">
      <c r="A10" s="87">
        <v>5</v>
      </c>
      <c r="B10" s="90" t="s">
        <v>78</v>
      </c>
      <c r="C10" s="97">
        <v>110</v>
      </c>
      <c r="D10" s="97">
        <v>132502.4</v>
      </c>
      <c r="E10" s="97">
        <v>103</v>
      </c>
      <c r="F10" s="97">
        <v>131509.2</v>
      </c>
      <c r="G10" s="97"/>
      <c r="H10" s="97"/>
      <c r="I10" s="97">
        <v>1</v>
      </c>
      <c r="J10" s="97">
        <v>640</v>
      </c>
      <c r="K10" s="97">
        <v>7</v>
      </c>
      <c r="L10" s="97">
        <v>4933.6</v>
      </c>
    </row>
    <row r="11" spans="1:12" ht="19.5" customHeight="1">
      <c r="A11" s="87">
        <v>6</v>
      </c>
      <c r="B11" s="91" t="s">
        <v>79</v>
      </c>
      <c r="C11" s="97">
        <v>52</v>
      </c>
      <c r="D11" s="97">
        <v>91624</v>
      </c>
      <c r="E11" s="97">
        <v>52</v>
      </c>
      <c r="F11" s="97">
        <v>95148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58</v>
      </c>
      <c r="D12" s="97">
        <v>40878.4</v>
      </c>
      <c r="E12" s="97">
        <v>51</v>
      </c>
      <c r="F12" s="97">
        <v>36361.2</v>
      </c>
      <c r="G12" s="97"/>
      <c r="H12" s="97"/>
      <c r="I12" s="97">
        <v>1</v>
      </c>
      <c r="J12" s="97">
        <v>640</v>
      </c>
      <c r="K12" s="97">
        <v>7</v>
      </c>
      <c r="L12" s="97">
        <v>4933.6</v>
      </c>
    </row>
    <row r="13" spans="1:12" ht="15" customHeight="1">
      <c r="A13" s="87">
        <v>8</v>
      </c>
      <c r="B13" s="90" t="s">
        <v>18</v>
      </c>
      <c r="C13" s="97">
        <v>70</v>
      </c>
      <c r="D13" s="97">
        <v>49336</v>
      </c>
      <c r="E13" s="97">
        <v>68</v>
      </c>
      <c r="F13" s="97">
        <v>47864.6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49</v>
      </c>
      <c r="D15" s="97">
        <v>18324.8</v>
      </c>
      <c r="E15" s="97">
        <v>49</v>
      </c>
      <c r="F15" s="97">
        <v>19318.4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47</v>
      </c>
      <c r="D17" s="97">
        <v>16562.8</v>
      </c>
      <c r="E17" s="97">
        <v>47</v>
      </c>
      <c r="F17" s="97">
        <v>17556.4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12</v>
      </c>
      <c r="D18" s="97">
        <v>2114.4</v>
      </c>
      <c r="E18" s="97"/>
      <c r="F18" s="97"/>
      <c r="G18" s="97"/>
      <c r="H18" s="97"/>
      <c r="I18" s="97">
        <v>6</v>
      </c>
      <c r="J18" s="97">
        <v>1057.2</v>
      </c>
      <c r="K18" s="97">
        <v>12</v>
      </c>
      <c r="L18" s="97">
        <v>2114.4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1</v>
      </c>
      <c r="F20" s="97">
        <f>SUM(F21:F22)</f>
        <v>1762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1762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84</v>
      </c>
      <c r="D49" s="96">
        <f>SUM(D50:D53)</f>
        <v>687.480000000001</v>
      </c>
      <c r="E49" s="96">
        <f>SUM(E50:E53)</f>
        <v>84</v>
      </c>
      <c r="F49" s="96">
        <f>SUM(F50:F53)</f>
        <v>745.24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80</v>
      </c>
      <c r="D50" s="97">
        <v>481.330000000001</v>
      </c>
      <c r="E50" s="97">
        <v>80</v>
      </c>
      <c r="F50" s="97">
        <v>523.14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5.29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200.86</v>
      </c>
      <c r="E53" s="97">
        <v>3</v>
      </c>
      <c r="F53" s="97">
        <v>216.81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156</v>
      </c>
      <c r="D54" s="96">
        <v>54974.4000000001</v>
      </c>
      <c r="E54" s="96">
        <v>84</v>
      </c>
      <c r="F54" s="96">
        <v>29484.6</v>
      </c>
      <c r="G54" s="96"/>
      <c r="H54" s="96"/>
      <c r="I54" s="96">
        <v>156</v>
      </c>
      <c r="J54" s="96">
        <v>54974.4000000001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628</v>
      </c>
      <c r="D55" s="96">
        <f t="shared" si="0"/>
        <v>454063.2700000001</v>
      </c>
      <c r="E55" s="96">
        <f t="shared" si="0"/>
        <v>487</v>
      </c>
      <c r="F55" s="96">
        <f t="shared" si="0"/>
        <v>391592.77999999997</v>
      </c>
      <c r="G55" s="96">
        <f t="shared" si="0"/>
        <v>0</v>
      </c>
      <c r="H55" s="96">
        <f t="shared" si="0"/>
        <v>0</v>
      </c>
      <c r="I55" s="96">
        <f t="shared" si="0"/>
        <v>169</v>
      </c>
      <c r="J55" s="96">
        <f t="shared" si="0"/>
        <v>60576.4000000001</v>
      </c>
      <c r="K55" s="96">
        <f t="shared" si="0"/>
        <v>69</v>
      </c>
      <c r="L55" s="96">
        <f t="shared" si="0"/>
        <v>45683.64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&amp;LB2AA5598&amp;CФорма № 10, Підрозділ: Козівський районний суд Тернопільської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69</v>
      </c>
      <c r="F4" s="93">
        <f>SUM(F5:F24)</f>
        <v>45683.64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1409.6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61</v>
      </c>
      <c r="F7" s="95">
        <v>40045.24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5</v>
      </c>
      <c r="F13" s="95">
        <v>3524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&amp;LB2AA5598&amp;CФорма № 10, Підрозділ: Козівський районний суд Тернопільської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2018-03-15T14:08:04Z</cp:lastPrinted>
  <dcterms:created xsi:type="dcterms:W3CDTF">2015-09-09T10:27:37Z</dcterms:created>
  <dcterms:modified xsi:type="dcterms:W3CDTF">2019-02-27T08:59:54Z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10_00600_4.2018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B2AA5598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