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<sst xmlns="http://schemas.openxmlformats.org/spreadsheetml/2006/main" count="478" uniqueCount="410">
  <si>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</si>
  <si>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</si>
  <si>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</si>
  <si>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</si>
  <si>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</si>
  <si>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</si>
  <si>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</si>
  <si>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</si>
  <si>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</si>
  <si>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</si>
  <si>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</si>
  <si>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</si>
  <si>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</si>
  <si>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</si>
  <si>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</si>
  <si>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</si>
  <si>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</si>
  <si>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</si>
  <si>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</si>
  <si>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</si>
  <si>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</si>
  <si>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</si>
  <si>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</si>
  <si>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</si>
  <si>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</si>
  <si>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</si>
  <si>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</si>
  <si>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</si>
  <si>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</si>
  <si>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</si>
  <si>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</si>
  <si>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</si>
  <si>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</si>
  <si>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</si>
  <si>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</si>
  <si>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</si>
  <si>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</si>
  <si>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</si>
  <si>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</si>
  <si>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</si>
  <si>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</si>
  <si>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</si>
  <si>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</si>
  <si>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</si>
  <si>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</si>
  <si>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</si>
  <si>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</si>
  <si>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</si>
  <si>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</si>
  <si>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</si>
  <si>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</si>
  <si>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</si>
  <si>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</si>
  <si>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</si>
  <si>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</si>
  <si>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</si>
  <si>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</si>
  <si>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</si>
  <si>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</si>
  <si>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</si>
  <si>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</si>
  <si>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</si>
  <si>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</si>
  <si>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</si>
  <si>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</si>
  <si>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</si>
  <si>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</si>
  <si>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</si>
  <si>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</si>
  <si>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</si>
  <si>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</si>
  <si>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</si>
  <si>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</si>
  <si>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</si>
  <si>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</si>
  <si>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</si>
  <si>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</si>
  <si>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</si>
  <si>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</si>
  <si>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</si>
  <si>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</si>
  <si>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</si>
  <si>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</si>
  <si>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</si>
  <si>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</si>
  <si>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</si>
  <si>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</si>
  <si>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</si>
  <si>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</si>
  <si>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</si>
  <si>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</si>
  <si>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</si>
  <si>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</si>
  <si>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</si>
  <si>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</si>
  <si>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</si>
  <si>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</si>
  <si>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</si>
  <si>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</si>
  <si>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</si>
  <si>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</si>
  <si>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</si>
  <si>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</si>
  <si>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</si>
  <si>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</si>
  <si>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</si>
  <si>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</si>
  <si>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</si>
  <si>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</si>
  <si>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</si>
  <si>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</si>
  <si>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</si>
  <si>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</si>
  <si>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</si>
  <si>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</si>
  <si>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</si>
  <si>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</si>
  <si>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</si>
  <si>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</si>
  <si>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</si>
  <si>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</si>
  <si>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</si>
  <si>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</si>
  <si>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</si>
  <si>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</si>
  <si>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</si>
  <si>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</si>
  <si>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</si>
  <si>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</si>
  <si>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</si>
  <si>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</si>
  <si>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</si>
  <si>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</si>
  <si>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</si>
  <si>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</si>
  <si>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</si>
  <si>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</si>
  <si>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</si>
  <si>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</si>
  <si>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</si>
  <si>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</si>
  <si>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</si>
  <si>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</si>
  <si>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</si>
  <si>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</si>
  <si>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</si>
  <si>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</si>
  <si>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</si>
  <si>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</si>
  <si>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</si>
  <si>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</si>
  <si>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</si>
  <si>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</si>
  <si>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</si>
  <si>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</si>
  <si>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</si>
  <si>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</si>
  <si>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</si>
  <si>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</si>
  <si>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</si>
  <si>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</si>
  <si>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</si>
  <si>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</si>
  <si>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</si>
  <si>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</si>
  <si>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</si>
  <si>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</si>
  <si>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</si>
  <si>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</si>
  <si>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</si>
  <si>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</si>
  <si>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</si>
  <si>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</si>
  <si>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</si>
  <si>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</si>
  <si>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</si>
  <si>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</si>
  <si>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</si>
  <si>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</si>
  <si>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</si>
  <si>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</si>
  <si>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</si>
  <si>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</si>
  <si>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</si>
  <si>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</si>
  <si>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</si>
  <si>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</si>
  <si>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</si>
  <si>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</si>
  <si>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</si>
  <si>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</si>
  <si>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</si>
  <si>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</si>
  <si>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</si>
  <si>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</si>
  <si>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</si>
  <si>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</si>
  <si>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</si>
  <si>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</si>
  <si>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</si>
  <si>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</si>
  <si>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</si>
  <si>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</si>
  <si>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</si>
  <si>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</si>
  <si>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</si>
  <si>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</si>
  <si>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</si>
  <si>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</si>
  <si>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</si>
  <si>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</si>
  <si>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</si>
  <si>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</si>
  <si>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</si>
  <si>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</si>
  <si>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</si>
  <si>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</si>
  <si>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</si>
  <si>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</si>
  <si>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</si>
  <si>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</si>
  <si>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</si>
  <si>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</si>
  <si>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</si>
  <si>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</si>
  <si>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</si>
  <si>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</si>
  <si>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</si>
  <si>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</si>
  <si>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</si>
  <si>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</si>
  <si>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</si>
  <si>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</si>
  <si>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</si>
  <si>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</si>
  <si>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</si>
  <si>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</si>
  <si>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</si>
  <si>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</si>
  <si>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</si>
  <si>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</si>
  <si>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</si>
  <si>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</si>
  <si>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</si>
  <si>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</si>
  <si>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</si>
  <si>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</si>
  <si>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</si>
  <si>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</si>
  <si>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</si>
  <si>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</si>
  <si>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</si>
  <si>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</si>
  <si>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</si>
  <si>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</si>
  <si>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</si>
  <si>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</si>
  <si>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</si>
  <si>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</si>
  <si>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</si>
  <si>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</si>
  <si>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</si>
  <si>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</si>
  <si>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</si>
  <si>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</si>
  <si>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</si>
  <si>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</si>
  <si>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</si>
  <si>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</si>
  <si>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</si>
  <si>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</si>
  <si>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</si>
  <si>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</si>
  <si>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</si>
  <si>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</si>
  <si>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</si>
  <si>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</si>
  <si>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</si>
  <si>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</si>
  <si>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</si>
  <si>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</si>
  <si>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</si>
  <si>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</si>
  <si>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</si>
  <si>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</si>
  <si>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</si>
  <si>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</si>
  <si>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</si>
  <si>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</si>
  <si>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</si>
  <si>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</si>
  <si>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</si>
  <si>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</si>
  <si>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</si>
  <si>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</si>
  <si>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</si>
  <si>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</si>
  <si>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</si>
  <si>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</si>
  <si>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</si>
  <si>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</si>
  <si>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</si>
  <si>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</si>
  <si>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</si>
  <si>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</si>
  <si>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</si>
  <si>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</si>
  <si>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</si>
  <si>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</si>
  <si>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</si>
  <si>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</si>
  <si>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</si>
  <si>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</si>
  <si>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</si>
  <si>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</si>
  <si>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</si>
  <si>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</si>
  <si>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</si>
  <si>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</si>
  <si>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</si>
  <si>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</si>
  <si>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</si>
  <si>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</si>
  <si>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</si>
  <si>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</si>
  <si>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</si>
  <si>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</si>
  <si>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</si>
  <si>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</si>
  <si>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</si>
  <si>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</si>
  <si>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</si>
  <si>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</si>
  <si>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</si>
  <si>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</si>
  <si>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</si>
  <si>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</si>
  <si>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</si>
  <si>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</si>
  <si>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</si>
  <si>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</si>
  <si>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</si>
  <si>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</si>
  <si>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</si>
  <si>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</si>
  <si>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</si>
  <si>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</si>
  <si>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</si>
  <si>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</si>
  <si>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</si>
  <si>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</si>
  <si>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</si>
  <si>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</si>
  <si>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</si>
  <si>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Балаклійський районний суд Харківської області</t>
  </si>
  <si>
    <t>64200. Харківська область</t>
  </si>
  <si>
    <t>м. Балаклія</t>
  </si>
  <si>
    <t>вул. Леніна. 87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</si>
  <si>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</si>
  <si>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</si>
  <si>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</si>
  <si>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</si>
  <si>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</si>
  <si>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</si>
  <si>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</si>
  <si>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</si>
  <si>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</si>
  <si>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</si>
  <si>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</si>
  <si>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</si>
  <si>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</si>
  <si>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</si>
  <si>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</si>
  <si>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</si>
  <si>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</si>
  <si>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</si>
  <si>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</si>
  <si>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</si>
  <si>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</si>
  <si>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</si>
  <si>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</si>
  <si>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</si>
  <si>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</si>
  <si>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</si>
  <si>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</si>
  <si>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</si>
  <si>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</si>
  <si>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</si>
  <si>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</si>
  <si>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</si>
  <si>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</si>
  <si>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</si>
  <si>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</si>
  <si>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</si>
  <si>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</si>
  <si>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</si>
  <si>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</si>
  <si>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</si>
  <si>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</si>
  <si>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</si>
  <si>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</si>
  <si>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</si>
  <si>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</si>
  <si>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</si>
  <si>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Г.С. Носов</t>
  </si>
  <si>
    <t>Т.Ю. Горпенко</t>
  </si>
  <si>
    <t>5 липня 2016 року</t>
  </si>
  <si>
    <t>(05749)5-12-06</t>
  </si>
  <si>
    <t>(05749/) 2-36-42</t>
  </si>
  <si>
    <t>inbox@bll.hr.court.gov.ua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</si>
</sst>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2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l.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13" t="s">
        <v>332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11.25" customHeight="1">
      <c r="A3" s="142"/>
    </row>
    <row r="4" spans="1:12" ht="18.75" customHeight="1">
      <c r="A4" s="214" t="s">
        <v>333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.75" customHeight="1">
      <c r="A5" s="214" t="s">
        <v>165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8.75" customHeight="1">
      <c r="A6" s="214" t="s">
        <v>166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ht="12" customHeight="1">
      <c r="A7" s="142"/>
    </row>
    <row r="8" spans="1:12" ht="18" customHeight="1">
      <c r="A8" s="215" t="s">
        <v>353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2.75" customHeight="1">
      <c r="A9" s="143"/>
      <c r="B9" s="143"/>
      <c r="C9" s="143"/>
      <c r="D9" s="219" t="s">
        <v>334</v>
      </c>
      <c r="E9" s="219"/>
      <c r="F9" s="219"/>
      <c r="G9" s="219"/>
      <c r="H9" s="21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8" t="s">
        <v>335</v>
      </c>
      <c r="B12" s="229"/>
      <c r="C12" s="229"/>
      <c r="D12" s="230"/>
      <c r="E12" s="228" t="s">
        <v>336</v>
      </c>
      <c r="F12" s="229"/>
      <c r="G12" s="230"/>
      <c r="H12" s="144"/>
      <c r="I12" s="231" t="s">
        <v>337</v>
      </c>
      <c r="J12" s="231"/>
      <c r="K12" s="231"/>
      <c r="L12" s="231"/>
    </row>
    <row r="13" spans="1:12" ht="15.75" customHeight="1">
      <c r="A13" s="211"/>
      <c r="B13" s="212"/>
      <c r="C13" s="212"/>
      <c r="D13" s="209"/>
      <c r="E13" s="221"/>
      <c r="F13" s="222"/>
      <c r="G13" s="223"/>
      <c r="H13" s="144"/>
      <c r="I13" s="224" t="s">
        <v>338</v>
      </c>
      <c r="J13" s="224"/>
      <c r="K13" s="224"/>
      <c r="L13" s="224"/>
    </row>
    <row r="14" spans="1:12" ht="15.75" customHeight="1">
      <c r="A14" s="232" t="s">
        <v>167</v>
      </c>
      <c r="B14" s="233"/>
      <c r="C14" s="233"/>
      <c r="D14" s="234"/>
      <c r="E14" s="210" t="s">
        <v>168</v>
      </c>
      <c r="F14" s="238"/>
      <c r="G14" s="239"/>
      <c r="H14" s="144"/>
      <c r="I14" s="224"/>
      <c r="J14" s="224"/>
      <c r="K14" s="224"/>
      <c r="L14" s="224"/>
    </row>
    <row r="15" spans="1:8" ht="33.75" customHeight="1">
      <c r="A15" s="235"/>
      <c r="B15" s="236"/>
      <c r="C15" s="236"/>
      <c r="D15" s="237"/>
      <c r="E15" s="240"/>
      <c r="F15" s="241"/>
      <c r="G15" s="242"/>
      <c r="H15" s="144"/>
    </row>
    <row r="16" spans="1:13" ht="18.75" customHeight="1">
      <c r="A16" s="216" t="s">
        <v>169</v>
      </c>
      <c r="B16" s="217"/>
      <c r="C16" s="217"/>
      <c r="D16" s="218"/>
      <c r="E16" s="210" t="s">
        <v>168</v>
      </c>
      <c r="F16" s="238"/>
      <c r="G16" s="239"/>
      <c r="H16" s="144"/>
      <c r="I16" s="243"/>
      <c r="J16" s="243"/>
      <c r="K16" s="243"/>
      <c r="L16" s="243"/>
      <c r="M16" s="145"/>
    </row>
    <row r="17" spans="1:16" ht="57.75" customHeight="1">
      <c r="A17" s="211"/>
      <c r="B17" s="212"/>
      <c r="C17" s="212"/>
      <c r="D17" s="209"/>
      <c r="E17" s="240"/>
      <c r="F17" s="241"/>
      <c r="G17" s="242"/>
      <c r="H17" s="144"/>
      <c r="I17" s="244" t="s">
        <v>170</v>
      </c>
      <c r="J17" s="245"/>
      <c r="K17" s="245"/>
      <c r="L17" s="245"/>
      <c r="M17" s="146"/>
      <c r="N17" s="147"/>
      <c r="O17" s="147"/>
      <c r="P17" s="148"/>
    </row>
    <row r="18" spans="1:13" ht="14.25" customHeight="1">
      <c r="A18" s="216" t="s">
        <v>171</v>
      </c>
      <c r="B18" s="217"/>
      <c r="C18" s="217"/>
      <c r="D18" s="218"/>
      <c r="E18" s="210" t="s">
        <v>172</v>
      </c>
      <c r="F18" s="205"/>
      <c r="G18" s="225"/>
      <c r="H18" s="144"/>
      <c r="I18" s="149"/>
      <c r="J18" s="149"/>
      <c r="K18" s="149"/>
      <c r="L18" s="149"/>
      <c r="M18" s="148"/>
    </row>
    <row r="19" spans="1:12" ht="81" customHeight="1">
      <c r="A19" s="211"/>
      <c r="B19" s="212"/>
      <c r="C19" s="212"/>
      <c r="D19" s="209"/>
      <c r="E19" s="221"/>
      <c r="F19" s="222"/>
      <c r="G19" s="223"/>
      <c r="H19" s="144"/>
      <c r="I19" s="226" t="s">
        <v>173</v>
      </c>
      <c r="J19" s="227"/>
      <c r="K19" s="227"/>
      <c r="L19" s="227"/>
    </row>
    <row r="20" spans="1:12" ht="81" customHeight="1">
      <c r="A20" s="271" t="s">
        <v>174</v>
      </c>
      <c r="B20" s="271"/>
      <c r="C20" s="271"/>
      <c r="D20" s="271"/>
      <c r="E20" s="272" t="s">
        <v>175</v>
      </c>
      <c r="F20" s="272"/>
      <c r="G20" s="272"/>
      <c r="H20" s="144"/>
      <c r="I20" s="226" t="s">
        <v>176</v>
      </c>
      <c r="J20" s="227"/>
      <c r="K20" s="227"/>
      <c r="L20" s="22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9" t="s">
        <v>339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152"/>
    </row>
    <row r="25" spans="1:13" ht="12.7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152"/>
    </row>
    <row r="26" spans="1:13" ht="21" customHeight="1">
      <c r="A26" s="255" t="s">
        <v>340</v>
      </c>
      <c r="B26" s="256"/>
      <c r="C26" s="257" t="s">
        <v>354</v>
      </c>
      <c r="D26" s="257"/>
      <c r="E26" s="257"/>
      <c r="F26" s="257"/>
      <c r="G26" s="257"/>
      <c r="H26" s="257"/>
      <c r="I26" s="257"/>
      <c r="J26" s="257"/>
      <c r="K26" s="257"/>
      <c r="L26" s="258"/>
      <c r="M26" s="152"/>
    </row>
    <row r="27" spans="1:13" ht="15" customHeight="1">
      <c r="A27" s="259" t="s">
        <v>178</v>
      </c>
      <c r="B27" s="260"/>
      <c r="C27" s="260"/>
      <c r="D27" s="212" t="s">
        <v>355</v>
      </c>
      <c r="E27" s="212"/>
      <c r="F27" s="212"/>
      <c r="G27" s="212"/>
      <c r="H27" s="212"/>
      <c r="I27" s="212"/>
      <c r="J27" s="212"/>
      <c r="K27" s="212"/>
      <c r="L27" s="209"/>
      <c r="M27" s="152"/>
    </row>
    <row r="28" spans="1:13" ht="21" customHeight="1">
      <c r="A28" s="259" t="s">
        <v>177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152"/>
    </row>
    <row r="29" spans="1:13" ht="12.75" customHeight="1">
      <c r="A29" s="262" t="s">
        <v>341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4"/>
      <c r="M29" s="152"/>
    </row>
    <row r="30" spans="1:13" ht="21" customHeight="1">
      <c r="A30" s="265" t="s">
        <v>356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7"/>
      <c r="M30" s="152"/>
    </row>
    <row r="31" spans="1:13" ht="13.5" customHeight="1">
      <c r="A31" s="268" t="s">
        <v>342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152"/>
    </row>
    <row r="32" spans="1:12" ht="22.5" customHeight="1">
      <c r="A32" s="246" t="s">
        <v>357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&amp;L0DACEE84&amp;C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160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46</v>
      </c>
      <c r="B2" s="282" t="s">
        <v>293</v>
      </c>
      <c r="C2" s="71" t="s">
        <v>20</v>
      </c>
      <c r="D2" s="71"/>
      <c r="E2" s="275" t="s">
        <v>312</v>
      </c>
      <c r="F2" s="285" t="s">
        <v>43</v>
      </c>
      <c r="G2" s="286"/>
      <c r="H2" s="287"/>
      <c r="I2" s="288" t="s">
        <v>214</v>
      </c>
    </row>
    <row r="3" spans="1:9" ht="21.75" customHeight="1">
      <c r="A3" s="280"/>
      <c r="B3" s="283"/>
      <c r="C3" s="288" t="s">
        <v>202</v>
      </c>
      <c r="D3" s="288" t="s">
        <v>21</v>
      </c>
      <c r="E3" s="276"/>
      <c r="F3" s="288" t="s">
        <v>202</v>
      </c>
      <c r="G3" s="72" t="s">
        <v>22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47</v>
      </c>
      <c r="H4" s="273" t="s">
        <v>23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338</v>
      </c>
      <c r="D13" s="191">
        <f>'розділ 9'!E18</f>
        <v>338</v>
      </c>
      <c r="E13" s="191">
        <f>'розділ 9'!F18</f>
        <v>17</v>
      </c>
      <c r="F13" s="191">
        <f>'розділ 9'!G18</f>
        <v>317</v>
      </c>
      <c r="G13" s="191">
        <f>'розділ 9'!G18</f>
        <v>317</v>
      </c>
      <c r="H13" s="191"/>
      <c r="I13" s="191">
        <f>'розділ 9'!I18</f>
        <v>4</v>
      </c>
    </row>
    <row r="14" spans="1:9" ht="19.5" customHeight="1">
      <c r="A14" s="76">
        <v>8</v>
      </c>
      <c r="B14" s="77" t="s">
        <v>27</v>
      </c>
      <c r="C14" s="192">
        <f>C7+C8+C9+C10+C11+C12+C13</f>
        <v>340</v>
      </c>
      <c r="D14" s="192">
        <f aca="true" t="shared" si="0" ref="D14:I14">D7+D8+D9+D10+D11+D12+D13</f>
        <v>338</v>
      </c>
      <c r="E14" s="192">
        <f t="shared" si="0"/>
        <v>17</v>
      </c>
      <c r="F14" s="192">
        <f t="shared" si="0"/>
        <v>318</v>
      </c>
      <c r="G14" s="192">
        <f t="shared" si="0"/>
        <v>318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&amp;L0DACEE84&amp;CФорма № 1, Підрозділ: Балаклійський районний суд Харківської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291</v>
      </c>
      <c r="B2" s="293"/>
      <c r="C2" s="296" t="s">
        <v>28</v>
      </c>
      <c r="D2" s="292" t="s">
        <v>345</v>
      </c>
      <c r="E2" s="292" t="s">
        <v>323</v>
      </c>
      <c r="F2" s="299" t="s">
        <v>200</v>
      </c>
      <c r="G2" s="299"/>
      <c r="H2" s="292" t="s">
        <v>302</v>
      </c>
      <c r="I2" s="292"/>
      <c r="J2" s="292"/>
      <c r="K2" s="292"/>
      <c r="L2" s="292"/>
      <c r="M2" s="292"/>
      <c r="N2" s="292"/>
      <c r="O2" s="292" t="s">
        <v>214</v>
      </c>
      <c r="P2" s="299" t="s">
        <v>55</v>
      </c>
      <c r="Q2" s="299"/>
      <c r="R2" s="299" t="s">
        <v>201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202</v>
      </c>
      <c r="I3" s="300" t="s">
        <v>321</v>
      </c>
      <c r="J3" s="300"/>
      <c r="K3" s="300"/>
      <c r="L3" s="300"/>
      <c r="M3" s="300"/>
      <c r="N3" s="300"/>
      <c r="O3" s="292"/>
      <c r="P3" s="299"/>
      <c r="Q3" s="299"/>
      <c r="R3" s="299" t="s">
        <v>204</v>
      </c>
      <c r="S3" s="299"/>
      <c r="T3" s="299" t="s">
        <v>119</v>
      </c>
      <c r="U3" s="299" t="s">
        <v>215</v>
      </c>
      <c r="V3" s="299" t="s">
        <v>216</v>
      </c>
      <c r="W3" s="299" t="s">
        <v>146</v>
      </c>
      <c r="X3" s="299" t="s">
        <v>360</v>
      </c>
      <c r="Y3" s="299" t="s">
        <v>122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202</v>
      </c>
      <c r="G4" s="299" t="s">
        <v>118</v>
      </c>
      <c r="H4" s="292"/>
      <c r="I4" s="299" t="s">
        <v>115</v>
      </c>
      <c r="J4" s="299" t="s">
        <v>117</v>
      </c>
      <c r="K4" s="299" t="s">
        <v>344</v>
      </c>
      <c r="L4" s="299" t="s">
        <v>121</v>
      </c>
      <c r="M4" s="299" t="s">
        <v>361</v>
      </c>
      <c r="N4" s="299" t="s">
        <v>116</v>
      </c>
      <c r="O4" s="292"/>
      <c r="P4" s="299" t="s">
        <v>202</v>
      </c>
      <c r="Q4" s="299" t="s">
        <v>118</v>
      </c>
      <c r="R4" s="299" t="s">
        <v>202</v>
      </c>
      <c r="S4" s="299" t="s">
        <v>331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>
        <v>2</v>
      </c>
      <c r="E10" s="126"/>
      <c r="F10" s="126">
        <v>3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>
        <v>2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2</v>
      </c>
      <c r="E11" s="126"/>
      <c r="F11" s="126">
        <v>3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>
        <v>2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 aca="true" t="shared" si="0" ref="D66:Y66">D9+D10+D15+D18+D20+D25+D32+D35+D36+D40+D41+D44+D46+D51+D53+D55+D56+D62+D63+D64+D65</f>
        <v>2</v>
      </c>
      <c r="E66" s="174">
        <f t="shared" si="0"/>
        <v>0</v>
      </c>
      <c r="F66" s="174">
        <f t="shared" si="0"/>
        <v>3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&amp;L0DACEE84&amp;CФорма № 1, Підрозділ: Балаклійський районний суд Харківської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291</v>
      </c>
      <c r="B2" s="304" t="s">
        <v>293</v>
      </c>
      <c r="C2" s="305"/>
      <c r="D2" s="306"/>
      <c r="E2" s="99" t="s">
        <v>294</v>
      </c>
    </row>
    <row r="3" spans="1:10" ht="20.25" customHeight="1">
      <c r="A3" s="40">
        <v>1</v>
      </c>
      <c r="B3" s="307" t="s">
        <v>325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18"/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377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378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295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6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206"/>
      <c r="G13" s="45"/>
      <c r="H13" s="45"/>
      <c r="I13" s="45"/>
      <c r="J13" s="46"/>
    </row>
    <row r="14" spans="1:10" ht="18" customHeight="1">
      <c r="A14" s="40">
        <v>12</v>
      </c>
      <c r="B14" s="307" t="s">
        <v>327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206"/>
      <c r="G15" s="45"/>
      <c r="H15" s="45"/>
      <c r="I15" s="45"/>
      <c r="J15" s="46"/>
    </row>
    <row r="16" spans="1:10" ht="18" customHeight="1">
      <c r="A16" s="40">
        <v>14</v>
      </c>
      <c r="B16" s="302" t="s">
        <v>379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296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297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380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6">
        <v>2617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6"/>
      <c r="G21" s="47"/>
      <c r="H21" s="47"/>
      <c r="I21" s="47"/>
      <c r="J21" s="46"/>
    </row>
    <row r="22" spans="1:10" ht="15.75" customHeight="1">
      <c r="A22" s="40">
        <v>20</v>
      </c>
      <c r="B22" s="302" t="s">
        <v>381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382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298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383</v>
      </c>
      <c r="C26" s="308"/>
      <c r="D26" s="309"/>
      <c r="E26" s="122"/>
      <c r="G26" s="48"/>
      <c r="H26" s="48"/>
    </row>
    <row r="27" spans="1:8" ht="18" customHeight="1">
      <c r="A27" s="40">
        <v>25</v>
      </c>
      <c r="B27" s="302" t="s">
        <v>182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&amp;L0DACEE84&amp;CФорма № 1, Підрозділ: Балаклійський районний суд Харківської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291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3"/>
      <c r="I2" s="373"/>
      <c r="J2" s="373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9"/>
      <c r="C3" s="369"/>
      <c r="D3" s="370"/>
      <c r="E3" s="323"/>
      <c r="F3" s="323"/>
      <c r="G3" s="325" t="s">
        <v>202</v>
      </c>
      <c r="H3" s="327" t="s">
        <v>203</v>
      </c>
      <c r="I3" s="373"/>
      <c r="J3" s="373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71"/>
      <c r="C4" s="371"/>
      <c r="D4" s="372"/>
      <c r="E4" s="324"/>
      <c r="F4" s="324"/>
      <c r="G4" s="326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6" t="s">
        <v>206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3" t="s">
        <v>152</v>
      </c>
      <c r="C6" s="364"/>
      <c r="D6" s="36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3" t="s">
        <v>153</v>
      </c>
      <c r="C7" s="364"/>
      <c r="D7" s="36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68" t="s">
        <v>128</v>
      </c>
      <c r="P10" s="366" t="s">
        <v>48</v>
      </c>
      <c r="Q10" s="376"/>
      <c r="R10" s="367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68"/>
      <c r="P11" s="374" t="s">
        <v>202</v>
      </c>
      <c r="Q11" s="366" t="s">
        <v>203</v>
      </c>
      <c r="R11" s="367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68"/>
      <c r="P12" s="375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7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386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291</v>
      </c>
      <c r="B18" s="337" t="s">
        <v>227</v>
      </c>
      <c r="C18" s="338"/>
      <c r="D18" s="339"/>
      <c r="E18" s="337" t="s">
        <v>184</v>
      </c>
      <c r="F18" s="351"/>
      <c r="G18" s="327" t="s">
        <v>282</v>
      </c>
      <c r="H18" s="328"/>
      <c r="I18" s="327" t="s">
        <v>228</v>
      </c>
      <c r="J18" s="328"/>
      <c r="K18" s="327" t="s">
        <v>229</v>
      </c>
      <c r="L18" s="352"/>
      <c r="M18" s="353"/>
      <c r="N18" s="325" t="s">
        <v>319</v>
      </c>
      <c r="O18" s="343" t="s">
        <v>17</v>
      </c>
      <c r="P18" s="344"/>
      <c r="Q18" s="377"/>
      <c r="R18" s="377"/>
    </row>
    <row r="19" spans="1:18" ht="47.25" customHeight="1">
      <c r="A19" s="336"/>
      <c r="B19" s="340"/>
      <c r="C19" s="341"/>
      <c r="D19" s="342"/>
      <c r="E19" s="340"/>
      <c r="F19" s="342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36"/>
      <c r="O19" s="27" t="s">
        <v>180</v>
      </c>
      <c r="P19" s="27" t="s">
        <v>181</v>
      </c>
      <c r="Q19" s="377"/>
      <c r="R19" s="377"/>
    </row>
    <row r="20" spans="1:16" s="6" customFormat="1" ht="12.75">
      <c r="A20" s="14" t="s">
        <v>284</v>
      </c>
      <c r="B20" s="345" t="s">
        <v>206</v>
      </c>
      <c r="C20" s="346"/>
      <c r="D20" s="347"/>
      <c r="E20" s="348" t="s">
        <v>207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387</v>
      </c>
      <c r="C21" s="350"/>
      <c r="D21" s="350"/>
      <c r="E21" s="329" t="s">
        <v>179</v>
      </c>
      <c r="F21" s="329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207"/>
      <c r="P21" s="207"/>
      <c r="Q21" s="153"/>
      <c r="R21" s="81"/>
    </row>
    <row r="22" spans="1:18" ht="14.25" customHeight="1">
      <c r="A22" s="8">
        <v>2</v>
      </c>
      <c r="B22" s="330" t="s">
        <v>266</v>
      </c>
      <c r="C22" s="331"/>
      <c r="D22" s="332"/>
      <c r="E22" s="327">
        <v>115</v>
      </c>
      <c r="F22" s="328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207"/>
      <c r="P22" s="207"/>
      <c r="Q22" s="153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7"/>
      <c r="P23" s="207"/>
      <c r="Q23" s="153"/>
      <c r="R23" s="81"/>
    </row>
    <row r="24" spans="1:18" ht="21.75" customHeight="1">
      <c r="A24" s="8">
        <v>4</v>
      </c>
      <c r="B24" s="330" t="s">
        <v>267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7"/>
      <c r="P24" s="207"/>
      <c r="Q24" s="153"/>
      <c r="R24" s="81"/>
    </row>
    <row r="25" spans="1:18" ht="12.75" customHeight="1">
      <c r="A25" s="8">
        <v>5</v>
      </c>
      <c r="B25" s="330" t="s">
        <v>183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6"/>
      <c r="P25" s="206"/>
      <c r="Q25" s="153"/>
      <c r="R25" s="81"/>
    </row>
    <row r="26" spans="1:18" ht="23.25" customHeight="1">
      <c r="A26" s="8">
        <v>6</v>
      </c>
      <c r="B26" s="330" t="s">
        <v>326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6"/>
      <c r="P26" s="206"/>
      <c r="Q26" s="153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6"/>
      <c r="P27" s="206"/>
      <c r="Q27" s="153"/>
      <c r="R27" s="81"/>
    </row>
    <row r="28" spans="1:18" ht="13.5" customHeight="1">
      <c r="A28" s="8">
        <v>8</v>
      </c>
      <c r="B28" s="355" t="s">
        <v>236</v>
      </c>
      <c r="C28" s="356"/>
      <c r="D28" s="357"/>
      <c r="E28" s="358" t="s">
        <v>237</v>
      </c>
      <c r="F28" s="359"/>
      <c r="G28" s="119"/>
      <c r="H28" s="125"/>
      <c r="I28" s="125"/>
      <c r="J28" s="125"/>
      <c r="K28" s="125"/>
      <c r="L28" s="125"/>
      <c r="M28" s="125"/>
      <c r="N28" s="125"/>
      <c r="O28" s="206"/>
      <c r="P28" s="206"/>
      <c r="Q28" s="153"/>
      <c r="R28" s="81"/>
    </row>
    <row r="29" spans="1:18" ht="21.75" customHeight="1">
      <c r="A29" s="8">
        <v>9</v>
      </c>
      <c r="B29" s="360" t="s">
        <v>57</v>
      </c>
      <c r="C29" s="361"/>
      <c r="D29" s="362"/>
      <c r="E29" s="358" t="s">
        <v>130</v>
      </c>
      <c r="F29" s="359"/>
      <c r="G29" s="119"/>
      <c r="H29" s="125"/>
      <c r="I29" s="125"/>
      <c r="J29" s="125"/>
      <c r="K29" s="125"/>
      <c r="L29" s="125"/>
      <c r="M29" s="125"/>
      <c r="N29" s="125"/>
      <c r="O29" s="206"/>
      <c r="P29" s="206"/>
      <c r="Q29" s="153"/>
      <c r="R29" s="81"/>
    </row>
    <row r="30" spans="1:18" ht="16.5" customHeight="1">
      <c r="A30" s="8">
        <v>10</v>
      </c>
      <c r="B30" s="350" t="s">
        <v>238</v>
      </c>
      <c r="C30" s="350"/>
      <c r="D30" s="350"/>
      <c r="E30" s="354"/>
      <c r="F30" s="354"/>
      <c r="G30" s="118"/>
      <c r="H30" s="122"/>
      <c r="I30" s="122"/>
      <c r="J30" s="122"/>
      <c r="K30" s="122"/>
      <c r="L30" s="122"/>
      <c r="M30" s="122"/>
      <c r="N30" s="122"/>
      <c r="O30" s="206"/>
      <c r="P30" s="206"/>
      <c r="Q30" s="153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4"/>
      <c r="F31" s="354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8">
        <f t="shared" si="0"/>
        <v>0</v>
      </c>
      <c r="P31" s="208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&amp;L0DACEE84&amp;CФорма № 1, Підрозділ: Балаклійський районний суд Харківської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291</v>
      </c>
      <c r="B2" s="379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68" t="s">
        <v>242</v>
      </c>
      <c r="H2" s="322" t="s">
        <v>243</v>
      </c>
      <c r="I2" s="322" t="s">
        <v>244</v>
      </c>
      <c r="J2" s="382" t="s">
        <v>245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68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 aca="true" t="shared" si="0" ref="D13:K13">SUM(D5:D12)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392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291</v>
      </c>
      <c r="B16" s="329" t="s">
        <v>315</v>
      </c>
      <c r="C16" s="329" t="s">
        <v>285</v>
      </c>
      <c r="D16" s="325" t="s">
        <v>247</v>
      </c>
      <c r="E16" s="325" t="s">
        <v>241</v>
      </c>
      <c r="F16" s="325" t="s">
        <v>312</v>
      </c>
      <c r="G16" s="329" t="s">
        <v>242</v>
      </c>
      <c r="H16" s="329"/>
      <c r="I16" s="390"/>
      <c r="J16" s="368" t="s">
        <v>248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202</v>
      </c>
      <c r="H17" s="373" t="s">
        <v>9</v>
      </c>
      <c r="I17" s="388"/>
      <c r="J17" s="368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 aca="true" t="shared" si="1" ref="D36:J36">SUM(D20:D25,D27:D35)</f>
        <v>0</v>
      </c>
      <c r="E36" s="79">
        <f t="shared" si="1"/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&amp;L0DACEE84&amp;CФорма № 1, Підрозділ: Балаклійський районний суд Харківської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1" t="s">
        <v>396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22" ht="26.25" customHeight="1">
      <c r="A2" s="393" t="s">
        <v>291</v>
      </c>
      <c r="B2" s="416" t="s">
        <v>227</v>
      </c>
      <c r="C2" s="417"/>
      <c r="D2" s="393" t="s">
        <v>140</v>
      </c>
      <c r="E2" s="393" t="s">
        <v>133</v>
      </c>
      <c r="F2" s="393" t="s">
        <v>18</v>
      </c>
      <c r="G2" s="422" t="s">
        <v>199</v>
      </c>
      <c r="H2" s="406" t="s">
        <v>302</v>
      </c>
      <c r="I2" s="407"/>
      <c r="J2" s="407"/>
      <c r="K2" s="407"/>
      <c r="L2" s="393" t="s">
        <v>303</v>
      </c>
      <c r="M2" s="402" t="s">
        <v>397</v>
      </c>
      <c r="N2" s="403"/>
      <c r="O2" s="403"/>
      <c r="P2" s="403"/>
      <c r="Q2" s="404"/>
      <c r="R2" s="105"/>
      <c r="S2" s="105"/>
      <c r="T2" s="105"/>
      <c r="U2" s="105"/>
      <c r="V2" s="105"/>
    </row>
    <row r="3" spans="1:17" ht="27" customHeight="1">
      <c r="A3" s="394"/>
      <c r="B3" s="418"/>
      <c r="C3" s="419"/>
      <c r="D3" s="396"/>
      <c r="E3" s="396"/>
      <c r="F3" s="396"/>
      <c r="G3" s="423"/>
      <c r="H3" s="393" t="s">
        <v>202</v>
      </c>
      <c r="I3" s="398" t="s">
        <v>203</v>
      </c>
      <c r="J3" s="399"/>
      <c r="K3" s="399"/>
      <c r="L3" s="394"/>
      <c r="M3" s="400" t="s">
        <v>304</v>
      </c>
      <c r="N3" s="400" t="s">
        <v>19</v>
      </c>
      <c r="O3" s="400" t="s">
        <v>305</v>
      </c>
      <c r="P3" s="400" t="s">
        <v>313</v>
      </c>
      <c r="Q3" s="400" t="s">
        <v>306</v>
      </c>
    </row>
    <row r="4" spans="1:17" ht="35.25" customHeight="1">
      <c r="A4" s="394"/>
      <c r="B4" s="418"/>
      <c r="C4" s="419"/>
      <c r="D4" s="396"/>
      <c r="E4" s="396"/>
      <c r="F4" s="396"/>
      <c r="G4" s="423"/>
      <c r="H4" s="394"/>
      <c r="I4" s="405" t="s">
        <v>307</v>
      </c>
      <c r="J4" s="429" t="s">
        <v>142</v>
      </c>
      <c r="K4" s="405" t="s">
        <v>308</v>
      </c>
      <c r="L4" s="394"/>
      <c r="M4" s="401"/>
      <c r="N4" s="401"/>
      <c r="O4" s="401"/>
      <c r="P4" s="401"/>
      <c r="Q4" s="400"/>
    </row>
    <row r="5" spans="1:17" ht="93.75" customHeight="1">
      <c r="A5" s="395"/>
      <c r="B5" s="420"/>
      <c r="C5" s="421"/>
      <c r="D5" s="397"/>
      <c r="E5" s="397"/>
      <c r="F5" s="397"/>
      <c r="G5" s="424"/>
      <c r="H5" s="394"/>
      <c r="I5" s="424"/>
      <c r="J5" s="424"/>
      <c r="K5" s="397"/>
      <c r="L5" s="395"/>
      <c r="M5" s="401"/>
      <c r="N5" s="401"/>
      <c r="O5" s="401"/>
      <c r="P5" s="401"/>
      <c r="Q5" s="400"/>
    </row>
    <row r="6" spans="1:22" s="25" customFormat="1" ht="11.25" customHeight="1">
      <c r="A6" s="24" t="s">
        <v>205</v>
      </c>
      <c r="B6" s="425" t="s">
        <v>206</v>
      </c>
      <c r="C6" s="426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4" t="s">
        <v>108</v>
      </c>
      <c r="C7" s="415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9" t="s">
        <v>137</v>
      </c>
      <c r="C8" s="409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2" t="s">
        <v>138</v>
      </c>
      <c r="C9" s="412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0" t="s">
        <v>110</v>
      </c>
      <c r="C10" s="411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2" t="s">
        <v>112</v>
      </c>
      <c r="C11" s="412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9" t="s">
        <v>111</v>
      </c>
      <c r="C12" s="409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7" t="s">
        <v>280</v>
      </c>
      <c r="C13" s="42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8" t="s">
        <v>132</v>
      </c>
      <c r="C14" s="428"/>
      <c r="D14" s="107"/>
      <c r="E14" s="136">
        <f aca="true" t="shared" si="0" ref="E14:Q14">E7+E8+E9+E10+E11+E12+E13</f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3" t="s">
        <v>141</v>
      </c>
      <c r="C15" s="41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8" t="s">
        <v>162</v>
      </c>
      <c r="B17" s="408"/>
      <c r="C17" s="408"/>
      <c r="D17" s="408"/>
      <c r="E17" s="408"/>
      <c r="F17" s="408"/>
      <c r="G17" s="40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&amp;L0DACEE84&amp;CФорма № 1, Підрозділ: Балаклійський районний суд Харківської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E30" sqref="E30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398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>
        <v>5</v>
      </c>
      <c r="F4" s="118"/>
      <c r="G4" s="118">
        <v>5</v>
      </c>
      <c r="H4" s="118">
        <v>4</v>
      </c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>
        <v>1</v>
      </c>
      <c r="F5" s="118"/>
      <c r="G5" s="118">
        <v>1</v>
      </c>
      <c r="H5" s="118">
        <v>1</v>
      </c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>
        <v>31</v>
      </c>
      <c r="F6" s="118"/>
      <c r="G6" s="118">
        <v>28</v>
      </c>
      <c r="H6" s="118">
        <v>22</v>
      </c>
      <c r="I6" s="118">
        <v>3</v>
      </c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>
        <v>2</v>
      </c>
      <c r="F8" s="118"/>
      <c r="G8" s="118">
        <v>2</v>
      </c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>
        <v>1</v>
      </c>
      <c r="F13" s="118"/>
      <c r="G13" s="118">
        <v>1</v>
      </c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>
        <v>34</v>
      </c>
      <c r="F15" s="118">
        <v>4</v>
      </c>
      <c r="G15" s="118">
        <v>29</v>
      </c>
      <c r="H15" s="118">
        <v>26</v>
      </c>
      <c r="I15" s="118">
        <v>1</v>
      </c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>
        <v>264</v>
      </c>
      <c r="F17" s="118">
        <v>13</v>
      </c>
      <c r="G17" s="118">
        <v>251</v>
      </c>
      <c r="H17" s="118">
        <v>230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 aca="true" t="shared" si="0" ref="D18:I18">SUM(D4:D17)</f>
        <v>0</v>
      </c>
      <c r="E18" s="132">
        <f t="shared" si="0"/>
        <v>338</v>
      </c>
      <c r="F18" s="132">
        <f t="shared" si="0"/>
        <v>17</v>
      </c>
      <c r="G18" s="132">
        <f t="shared" si="0"/>
        <v>317</v>
      </c>
      <c r="H18" s="132">
        <f t="shared" si="0"/>
        <v>283</v>
      </c>
      <c r="I18" s="132">
        <f t="shared" si="0"/>
        <v>4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>
        <v>2</v>
      </c>
      <c r="F20" s="122">
        <v>1</v>
      </c>
      <c r="G20" s="122">
        <v>1</v>
      </c>
      <c r="H20" s="122">
        <v>1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4"/>
      <c r="F23" s="434"/>
      <c r="G23" s="196"/>
      <c r="H23" s="435" t="s">
        <v>404</v>
      </c>
      <c r="I23" s="435"/>
      <c r="J23" s="163"/>
      <c r="K23" s="56"/>
      <c r="L23" s="55"/>
      <c r="M23" s="432"/>
      <c r="N23" s="432"/>
      <c r="O23" s="432"/>
      <c r="P23" s="432"/>
      <c r="Q23" s="432"/>
    </row>
    <row r="24" spans="1:17" ht="15" customHeight="1">
      <c r="A24" s="84"/>
      <c r="B24" s="58"/>
      <c r="C24" s="197"/>
      <c r="D24" s="197"/>
      <c r="E24" s="430" t="s">
        <v>347</v>
      </c>
      <c r="F24" s="430"/>
      <c r="G24" s="198"/>
      <c r="H24" s="431" t="s">
        <v>348</v>
      </c>
      <c r="I24" s="431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3"/>
      <c r="I25" s="43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4"/>
      <c r="F26" s="434"/>
      <c r="G26" s="201"/>
      <c r="H26" s="435" t="s">
        <v>405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0" t="s">
        <v>347</v>
      </c>
      <c r="F27" s="430"/>
      <c r="G27" s="198"/>
      <c r="H27" s="431" t="s">
        <v>348</v>
      </c>
      <c r="I27" s="431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7" t="s">
        <v>407</v>
      </c>
      <c r="F30" s="437"/>
      <c r="G30" s="43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7" t="s">
        <v>408</v>
      </c>
      <c r="F31" s="437"/>
      <c r="G31" s="43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9" t="s">
        <v>409</v>
      </c>
      <c r="F32" s="437"/>
      <c r="G32" s="43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hyperlinks>
    <hyperlink ref="E32" r:id="rId1" display="inbox@bll.hr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&amp;L0DACEE84&amp;CФорма № 1, Підрозділ: Балаклійський районний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2016-09-28T08:16:05Z</cp:lastPrinted>
  <dcterms:created xsi:type="dcterms:W3CDTF">2015-09-09T11:44:43Z</dcterms:created>
  <dcterms:modified xsi:type="dcterms:W3CDTF">2016-09-28T08:18:15Z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0DACEE84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