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<sst xmlns="http://schemas.openxmlformats.org/spreadsheetml/2006/main" count="180" uniqueCount="155">
  <si>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</si>
  <si>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</si>
  <si>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</si>
  <si>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</si>
  <si>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</si>
  <si>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</si>
  <si>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</si>
  <si>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</si>
  <si>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</si>
  <si>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</si>
  <si>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</si>
  <si>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</si>
  <si>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</si>
  <si>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</si>
  <si>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</si>
  <si>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</si>
  <si>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</si>
  <si>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</si>
  <si>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</si>
  <si>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</si>
  <si>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</si>
  <si>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</si>
  <si>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</si>
  <si>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</si>
  <si>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</si>
  <si>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</si>
  <si>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</si>
  <si>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</si>
  <si>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</si>
  <si>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</si>
  <si>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</si>
  <si>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</si>
  <si>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</si>
  <si>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</si>
  <si>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</si>
  <si>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</si>
  <si>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</si>
  <si>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</si>
  <si>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</si>
  <si>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</si>
  <si>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</si>
  <si>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</si>
  <si>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</si>
  <si>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</si>
  <si>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</si>
  <si>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</si>
  <si>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</si>
  <si>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</si>
  <si>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</si>
  <si>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</si>
  <si>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</si>
  <si>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</si>
  <si>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</si>
  <si>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</si>
  <si>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</si>
  <si>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</si>
  <si>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</si>
  <si>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</si>
  <si>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</si>
  <si>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</si>
  <si>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</si>
  <si>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</si>
  <si>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</si>
  <si>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</si>
  <si>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</si>
  <si>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</si>
  <si>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</si>
  <si>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</si>
  <si>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</si>
  <si>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</si>
  <si>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</si>
  <si>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</si>
  <si>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</si>
  <si>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</si>
  <si>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</si>
  <si>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</si>
  <si>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</si>
  <si>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</si>
  <si>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</si>
  <si>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</si>
  <si>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</si>
  <si>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</si>
  <si>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</si>
  <si>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</si>
  <si>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</si>
  <si>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</si>
  <si>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</si>
  <si>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</si>
  <si>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</si>
  <si>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</si>
  <si>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</si>
  <si>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</si>
  <si>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</si>
  <si>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</si>
  <si>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</si>
  <si>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</si>
  <si>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</si>
  <si>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</si>
  <si>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</si>
  <si>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</si>
  <si>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</si>
  <si>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</si>
  <si>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</si>
  <si>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</si>
  <si>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</si>
  <si>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</si>
  <si>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</si>
  <si>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</si>
  <si>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</si>
  <si>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</si>
  <si>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</si>
  <si>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</si>
  <si>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</si>
  <si>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</si>
  <si>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</si>
  <si>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</si>
  <si>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</si>
  <si>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</si>
  <si>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</si>
  <si>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</si>
  <si>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</si>
  <si>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</si>
  <si>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</si>
  <si>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</si>
  <si>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</si>
  <si>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</si>
  <si>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</si>
  <si>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</si>
  <si>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</si>
  <si>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</si>
  <si>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</si>
  <si>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</si>
  <si>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</si>
  <si>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</si>
  <si>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</si>
  <si>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</si>
  <si>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</si>
  <si>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</si>
  <si>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</si>
  <si>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</si>
  <si>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</si>
  <si>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</si>
  <si>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</si>
  <si>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</si>
  <si>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Г.С. Носов</t>
  </si>
  <si>
    <t>М.А. Салтовський</t>
  </si>
  <si>
    <t>три квартали 2016 року</t>
  </si>
  <si>
    <t>Балаклійський районний суд Харківської області</t>
  </si>
  <si>
    <t>64200. Харківська область</t>
  </si>
  <si>
    <t>м. Балаклія. вул. Леніна</t>
  </si>
  <si>
    <t>(05749)51206</t>
  </si>
  <si>
    <t>(05749)20058</t>
  </si>
  <si>
    <t>inbox@bll.hr.court.gov.ua</t>
  </si>
  <si>
    <t>04 жовтня 2016 року</t>
  </si>
  <si>
    <t>з</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</si>
</sst>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u val="single"/>
      <sz val="10"/>
      <color indexed="12"/>
      <name val="Arial"/>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5"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horizontal="right"/>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0"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15" fillId="0" borderId="0" xfId="42" applyNumberFormat="1" applyFont="1" applyFill="1" applyBorder="1" applyAlignment="1" applyProtection="1">
      <alignment horizontal="left" wrapText="1"/>
      <protection/>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49" fontId="5" fillId="0" borderId="0" xfId="0"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3" fillId="0" borderId="0" xfId="0" applyFont="1" applyBorder="1" applyAlignment="1">
      <alignment horizontal="left" vertical="top" wrapText="1"/>
    </xf>
    <xf numFmtId="0" fontId="0" fillId="0" borderId="0" xfId="0"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1">
      <selection activeCell="L6" sqref="L6:L53"/>
    </sheetView>
  </sheetViews>
  <sheetFormatPr defaultColWidth="9.140625" defaultRowHeight="12.75"/>
  <cols>
    <col min="1" max="1" width="3.8515625" style="74" customWidth="1"/>
    <col min="2" max="2" width="67.8515625" style="72" customWidth="1"/>
    <col min="3" max="3" width="16.00390625" style="72" customWidth="1"/>
    <col min="4" max="4" width="19.28125" style="82" customWidth="1"/>
    <col min="5" max="5" width="16.7109375" style="82" customWidth="1"/>
    <col min="6" max="6" width="19.28125" style="82" customWidth="1"/>
    <col min="7" max="7" width="14.00390625" style="72" customWidth="1"/>
    <col min="8" max="8" width="15.421875" style="72" customWidth="1"/>
    <col min="9" max="9" width="15.140625" style="72" customWidth="1"/>
    <col min="10" max="10" width="16.8515625" style="72" customWidth="1"/>
    <col min="11" max="11" width="14.7109375" style="72" customWidth="1"/>
    <col min="12" max="12" width="19.421875" style="72" customWidth="1"/>
    <col min="13" max="16384" width="9.140625" style="72" customWidth="1"/>
  </cols>
  <sheetData>
    <row r="1" spans="1:6" ht="18.75">
      <c r="A1" s="71"/>
      <c r="B1" s="136" t="s">
        <v>44</v>
      </c>
      <c r="C1" s="136"/>
      <c r="D1" s="80"/>
      <c r="E1" s="80"/>
      <c r="F1" s="80"/>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3" t="s">
        <v>3</v>
      </c>
      <c r="B5" s="73" t="s">
        <v>4</v>
      </c>
      <c r="C5" s="73">
        <v>1</v>
      </c>
      <c r="D5" s="73">
        <v>2</v>
      </c>
      <c r="E5" s="73">
        <v>3</v>
      </c>
      <c r="F5" s="73">
        <v>4</v>
      </c>
      <c r="G5" s="73">
        <v>5</v>
      </c>
      <c r="H5" s="73">
        <v>6</v>
      </c>
      <c r="I5" s="73">
        <v>7</v>
      </c>
      <c r="J5" s="73">
        <v>8</v>
      </c>
      <c r="K5" s="73">
        <v>9</v>
      </c>
      <c r="L5" s="73">
        <v>10</v>
      </c>
    </row>
    <row r="6" spans="1:12" ht="18" customHeight="1">
      <c r="A6" s="119">
        <v>1</v>
      </c>
      <c r="B6" s="121" t="s">
        <v>112</v>
      </c>
      <c r="C6" s="68">
        <f aca="true" t="shared" si="0" ref="C6:L6">SUM(C7,C10,C13,C14,C15,C18,C21,C22)</f>
        <v>1433</v>
      </c>
      <c r="D6" s="93">
        <f t="shared" si="0"/>
        <v>1217349.1299999987</v>
      </c>
      <c r="E6" s="68">
        <f t="shared" si="0"/>
        <v>1031</v>
      </c>
      <c r="F6" s="93">
        <f t="shared" si="0"/>
        <v>938797.9299999998</v>
      </c>
      <c r="G6" s="68">
        <f t="shared" si="0"/>
        <v>48</v>
      </c>
      <c r="H6" s="93">
        <f t="shared" si="0"/>
        <v>41872.98</v>
      </c>
      <c r="I6" s="68">
        <f t="shared" si="0"/>
        <v>169</v>
      </c>
      <c r="J6" s="93">
        <f t="shared" si="0"/>
        <v>101804.5999999997</v>
      </c>
      <c r="K6" s="68">
        <f t="shared" si="0"/>
        <v>194</v>
      </c>
      <c r="L6" s="93">
        <f t="shared" si="0"/>
        <v>112117.3299999997</v>
      </c>
    </row>
    <row r="7" spans="1:12" ht="16.5" customHeight="1">
      <c r="A7" s="119">
        <v>2</v>
      </c>
      <c r="B7" s="122" t="s">
        <v>114</v>
      </c>
      <c r="C7" s="69">
        <v>766</v>
      </c>
      <c r="D7" s="125">
        <v>833595.969999999</v>
      </c>
      <c r="E7" s="69">
        <v>439</v>
      </c>
      <c r="F7" s="125">
        <v>610517.53</v>
      </c>
      <c r="G7" s="69">
        <v>22</v>
      </c>
      <c r="H7" s="125">
        <v>25942.68</v>
      </c>
      <c r="I7" s="69">
        <v>161</v>
      </c>
      <c r="J7" s="125">
        <v>96769.9999999997</v>
      </c>
      <c r="K7" s="69">
        <v>152</v>
      </c>
      <c r="L7" s="125">
        <v>89518.1299999997</v>
      </c>
    </row>
    <row r="8" spans="1:12" ht="16.5" customHeight="1">
      <c r="A8" s="119">
        <v>3</v>
      </c>
      <c r="B8" s="123" t="s">
        <v>115</v>
      </c>
      <c r="C8" s="69">
        <v>341</v>
      </c>
      <c r="D8" s="125">
        <v>538045.57</v>
      </c>
      <c r="E8" s="69">
        <v>322</v>
      </c>
      <c r="F8" s="125">
        <v>495386.4</v>
      </c>
      <c r="G8" s="69">
        <v>8</v>
      </c>
      <c r="H8" s="125">
        <v>11024</v>
      </c>
      <c r="I8" s="69">
        <v>5</v>
      </c>
      <c r="J8" s="125">
        <v>9724.9</v>
      </c>
      <c r="K8" s="69">
        <v>5</v>
      </c>
      <c r="L8" s="125">
        <v>6890</v>
      </c>
    </row>
    <row r="9" spans="1:12" ht="16.5" customHeight="1">
      <c r="A9" s="119">
        <v>4</v>
      </c>
      <c r="B9" s="123" t="s">
        <v>116</v>
      </c>
      <c r="C9" s="69">
        <v>425</v>
      </c>
      <c r="D9" s="125">
        <v>295550.400000001</v>
      </c>
      <c r="E9" s="69">
        <v>117</v>
      </c>
      <c r="F9" s="125">
        <v>115131.13</v>
      </c>
      <c r="G9" s="69">
        <v>14</v>
      </c>
      <c r="H9" s="125">
        <v>14918.68</v>
      </c>
      <c r="I9" s="69">
        <v>156</v>
      </c>
      <c r="J9" s="125">
        <v>87045.0999999997</v>
      </c>
      <c r="K9" s="69">
        <v>147</v>
      </c>
      <c r="L9" s="125">
        <v>82628.1299999998</v>
      </c>
    </row>
    <row r="10" spans="1:12" ht="19.5" customHeight="1">
      <c r="A10" s="119">
        <v>5</v>
      </c>
      <c r="B10" s="122" t="s">
        <v>117</v>
      </c>
      <c r="C10" s="69">
        <v>268</v>
      </c>
      <c r="D10" s="125">
        <v>176659.6</v>
      </c>
      <c r="E10" s="69">
        <v>215</v>
      </c>
      <c r="F10" s="125">
        <v>136116.58</v>
      </c>
      <c r="G10" s="69">
        <v>15</v>
      </c>
      <c r="H10" s="125">
        <v>10069.2</v>
      </c>
      <c r="I10" s="69">
        <v>5</v>
      </c>
      <c r="J10" s="125">
        <v>3518.8</v>
      </c>
      <c r="K10" s="69">
        <v>34</v>
      </c>
      <c r="L10" s="125">
        <v>19567.6</v>
      </c>
    </row>
    <row r="11" spans="1:12" ht="19.5" customHeight="1">
      <c r="A11" s="119">
        <v>6</v>
      </c>
      <c r="B11" s="123" t="s">
        <v>118</v>
      </c>
      <c r="C11" s="69">
        <v>35</v>
      </c>
      <c r="D11" s="125">
        <v>48230</v>
      </c>
      <c r="E11" s="69">
        <v>29</v>
      </c>
      <c r="F11" s="125">
        <v>35486.6</v>
      </c>
      <c r="G11" s="69">
        <v>2</v>
      </c>
      <c r="H11" s="125">
        <v>3031.6</v>
      </c>
      <c r="I11" s="69">
        <v>3</v>
      </c>
      <c r="J11" s="125">
        <v>2480.4</v>
      </c>
      <c r="K11" s="69">
        <v>1</v>
      </c>
      <c r="L11" s="125">
        <v>1378</v>
      </c>
    </row>
    <row r="12" spans="1:12" ht="19.5" customHeight="1">
      <c r="A12" s="119">
        <v>7</v>
      </c>
      <c r="B12" s="123" t="s">
        <v>119</v>
      </c>
      <c r="C12" s="69">
        <v>233</v>
      </c>
      <c r="D12" s="125">
        <v>128429.6</v>
      </c>
      <c r="E12" s="69">
        <v>186</v>
      </c>
      <c r="F12" s="125">
        <v>100629.98</v>
      </c>
      <c r="G12" s="69">
        <v>13</v>
      </c>
      <c r="H12" s="125">
        <v>7037.6</v>
      </c>
      <c r="I12" s="69">
        <v>2</v>
      </c>
      <c r="J12" s="125">
        <v>1038.4</v>
      </c>
      <c r="K12" s="69">
        <v>33</v>
      </c>
      <c r="L12" s="125">
        <v>18189.6</v>
      </c>
    </row>
    <row r="13" spans="1:12" ht="15" customHeight="1">
      <c r="A13" s="119">
        <v>8</v>
      </c>
      <c r="B13" s="122" t="s">
        <v>42</v>
      </c>
      <c r="C13" s="69">
        <v>172</v>
      </c>
      <c r="D13" s="125">
        <v>94806.3999999997</v>
      </c>
      <c r="E13" s="69">
        <v>163</v>
      </c>
      <c r="F13" s="125">
        <v>89521.7199999998</v>
      </c>
      <c r="G13" s="69">
        <v>5</v>
      </c>
      <c r="H13" s="125">
        <v>2691.7</v>
      </c>
      <c r="I13" s="69">
        <v>1</v>
      </c>
      <c r="J13" s="125">
        <v>551.2</v>
      </c>
      <c r="K13" s="69">
        <v>3</v>
      </c>
      <c r="L13" s="125">
        <v>1653.6</v>
      </c>
    </row>
    <row r="14" spans="1:12" ht="15.75" customHeight="1">
      <c r="A14" s="119">
        <v>9</v>
      </c>
      <c r="B14" s="122" t="s">
        <v>43</v>
      </c>
      <c r="C14" s="69">
        <v>4</v>
      </c>
      <c r="D14" s="125">
        <v>5051.2</v>
      </c>
      <c r="E14" s="69">
        <v>2</v>
      </c>
      <c r="F14" s="125">
        <v>1072.4</v>
      </c>
      <c r="G14" s="69">
        <v>2</v>
      </c>
      <c r="H14" s="125">
        <v>1653.6</v>
      </c>
      <c r="I14" s="69"/>
      <c r="J14" s="125"/>
      <c r="K14" s="69"/>
      <c r="L14" s="125"/>
    </row>
    <row r="15" spans="1:12" ht="106.5" customHeight="1">
      <c r="A15" s="119">
        <v>10</v>
      </c>
      <c r="B15" s="122" t="s">
        <v>120</v>
      </c>
      <c r="C15" s="69">
        <v>221</v>
      </c>
      <c r="D15" s="125">
        <v>105554.8</v>
      </c>
      <c r="E15" s="69">
        <v>210</v>
      </c>
      <c r="F15" s="125">
        <v>100135.6</v>
      </c>
      <c r="G15" s="69">
        <v>4</v>
      </c>
      <c r="H15" s="125">
        <v>1515.8</v>
      </c>
      <c r="I15" s="69">
        <v>2</v>
      </c>
      <c r="J15" s="125">
        <v>964.6</v>
      </c>
      <c r="K15" s="69">
        <v>5</v>
      </c>
      <c r="L15" s="125">
        <v>1378</v>
      </c>
    </row>
    <row r="16" spans="1:12" ht="21" customHeight="1">
      <c r="A16" s="119">
        <v>11</v>
      </c>
      <c r="B16" s="123" t="s">
        <v>118</v>
      </c>
      <c r="C16" s="69">
        <v>108</v>
      </c>
      <c r="D16" s="125">
        <v>74412</v>
      </c>
      <c r="E16" s="69">
        <v>105</v>
      </c>
      <c r="F16" s="125">
        <v>70278</v>
      </c>
      <c r="G16" s="69">
        <v>1</v>
      </c>
      <c r="H16" s="125">
        <v>689</v>
      </c>
      <c r="I16" s="69">
        <v>1</v>
      </c>
      <c r="J16" s="125">
        <v>275.6</v>
      </c>
      <c r="K16" s="69"/>
      <c r="L16" s="125"/>
    </row>
    <row r="17" spans="1:12" ht="21" customHeight="1">
      <c r="A17" s="119">
        <v>12</v>
      </c>
      <c r="B17" s="123" t="s">
        <v>119</v>
      </c>
      <c r="C17" s="69">
        <v>113</v>
      </c>
      <c r="D17" s="125">
        <v>31142.7999999999</v>
      </c>
      <c r="E17" s="69">
        <v>105</v>
      </c>
      <c r="F17" s="125">
        <v>29857.6</v>
      </c>
      <c r="G17" s="69">
        <v>3</v>
      </c>
      <c r="H17" s="125">
        <v>826.8</v>
      </c>
      <c r="I17" s="69">
        <v>1</v>
      </c>
      <c r="J17" s="125">
        <v>689</v>
      </c>
      <c r="K17" s="69">
        <v>5</v>
      </c>
      <c r="L17" s="125">
        <v>1378</v>
      </c>
    </row>
    <row r="18" spans="1:12" ht="33.75" customHeight="1">
      <c r="A18" s="119">
        <v>13</v>
      </c>
      <c r="B18" s="122" t="s">
        <v>122</v>
      </c>
      <c r="C18" s="69">
        <f aca="true" t="shared" si="1" ref="C18:L18">SUM(C19:C20)</f>
        <v>1</v>
      </c>
      <c r="D18" s="125">
        <f t="shared" si="1"/>
        <v>1378</v>
      </c>
      <c r="E18" s="69">
        <f t="shared" si="1"/>
        <v>1</v>
      </c>
      <c r="F18" s="125">
        <f t="shared" si="1"/>
        <v>1378</v>
      </c>
      <c r="G18" s="69">
        <f t="shared" si="1"/>
        <v>0</v>
      </c>
      <c r="H18" s="125">
        <f t="shared" si="1"/>
        <v>0</v>
      </c>
      <c r="I18" s="69">
        <f t="shared" si="1"/>
        <v>0</v>
      </c>
      <c r="J18" s="125">
        <f t="shared" si="1"/>
        <v>0</v>
      </c>
      <c r="K18" s="69">
        <f t="shared" si="1"/>
        <v>0</v>
      </c>
      <c r="L18" s="125">
        <f t="shared" si="1"/>
        <v>0</v>
      </c>
    </row>
    <row r="19" spans="1:12" ht="14.25" customHeight="1">
      <c r="A19" s="119">
        <v>14</v>
      </c>
      <c r="B19" s="122" t="s">
        <v>1</v>
      </c>
      <c r="C19" s="69"/>
      <c r="D19" s="125"/>
      <c r="E19" s="69"/>
      <c r="F19" s="125"/>
      <c r="G19" s="69"/>
      <c r="H19" s="125"/>
      <c r="I19" s="69"/>
      <c r="J19" s="125"/>
      <c r="K19" s="69"/>
      <c r="L19" s="125"/>
    </row>
    <row r="20" spans="1:12" ht="23.25" customHeight="1">
      <c r="A20" s="119">
        <v>15</v>
      </c>
      <c r="B20" s="122" t="s">
        <v>2</v>
      </c>
      <c r="C20" s="69">
        <v>1</v>
      </c>
      <c r="D20" s="125">
        <v>1378</v>
      </c>
      <c r="E20" s="69">
        <v>1</v>
      </c>
      <c r="F20" s="125">
        <v>1378</v>
      </c>
      <c r="G20" s="69"/>
      <c r="H20" s="125"/>
      <c r="I20" s="69"/>
      <c r="J20" s="125"/>
      <c r="K20" s="69"/>
      <c r="L20" s="125"/>
    </row>
    <row r="21" spans="1:12" ht="46.5" customHeight="1">
      <c r="A21" s="119">
        <v>16</v>
      </c>
      <c r="B21" s="122" t="s">
        <v>121</v>
      </c>
      <c r="C21" s="69">
        <v>1</v>
      </c>
      <c r="D21" s="125">
        <v>303.16</v>
      </c>
      <c r="E21" s="69">
        <v>1</v>
      </c>
      <c r="F21" s="125">
        <v>56.1</v>
      </c>
      <c r="G21" s="69"/>
      <c r="H21" s="125"/>
      <c r="I21" s="69"/>
      <c r="J21" s="125"/>
      <c r="K21" s="69"/>
      <c r="L21" s="125"/>
    </row>
    <row r="22" spans="1:12" ht="31.5" customHeight="1">
      <c r="A22" s="119">
        <v>17</v>
      </c>
      <c r="B22" s="122" t="s">
        <v>123</v>
      </c>
      <c r="C22" s="69"/>
      <c r="D22" s="125"/>
      <c r="E22" s="69"/>
      <c r="F22" s="125"/>
      <c r="G22" s="69"/>
      <c r="H22" s="125"/>
      <c r="I22" s="69"/>
      <c r="J22" s="125"/>
      <c r="K22" s="69"/>
      <c r="L22" s="125"/>
    </row>
    <row r="23" spans="1:12" ht="20.25" customHeight="1">
      <c r="A23" s="119">
        <v>18</v>
      </c>
      <c r="B23" s="123" t="s">
        <v>118</v>
      </c>
      <c r="C23" s="69"/>
      <c r="D23" s="125"/>
      <c r="E23" s="69"/>
      <c r="F23" s="125"/>
      <c r="G23" s="69"/>
      <c r="H23" s="125"/>
      <c r="I23" s="69"/>
      <c r="J23" s="125"/>
      <c r="K23" s="69"/>
      <c r="L23" s="125"/>
    </row>
    <row r="24" spans="1:12" ht="20.25" customHeight="1">
      <c r="A24" s="119">
        <v>19</v>
      </c>
      <c r="B24" s="123" t="s">
        <v>119</v>
      </c>
      <c r="C24" s="69"/>
      <c r="D24" s="125"/>
      <c r="E24" s="69"/>
      <c r="F24" s="125"/>
      <c r="G24" s="69"/>
      <c r="H24" s="125"/>
      <c r="I24" s="69"/>
      <c r="J24" s="125"/>
      <c r="K24" s="69"/>
      <c r="L24" s="125"/>
    </row>
    <row r="25" spans="1:12" ht="15">
      <c r="A25" s="119">
        <v>20</v>
      </c>
      <c r="B25" s="121" t="s">
        <v>124</v>
      </c>
      <c r="C25" s="68">
        <f aca="true" t="shared" si="2" ref="C25:L25">SUM(C26:C33)</f>
        <v>0</v>
      </c>
      <c r="D25" s="93">
        <f t="shared" si="2"/>
        <v>0</v>
      </c>
      <c r="E25" s="68">
        <f t="shared" si="2"/>
        <v>0</v>
      </c>
      <c r="F25" s="93">
        <f t="shared" si="2"/>
        <v>0</v>
      </c>
      <c r="G25" s="68">
        <f t="shared" si="2"/>
        <v>0</v>
      </c>
      <c r="H25" s="93">
        <f t="shared" si="2"/>
        <v>0</v>
      </c>
      <c r="I25" s="68">
        <f t="shared" si="2"/>
        <v>0</v>
      </c>
      <c r="J25" s="93">
        <f t="shared" si="2"/>
        <v>0</v>
      </c>
      <c r="K25" s="68">
        <f t="shared" si="2"/>
        <v>0</v>
      </c>
      <c r="L25" s="93">
        <f t="shared" si="2"/>
        <v>0</v>
      </c>
    </row>
    <row r="26" spans="1:12" ht="15.75" customHeight="1">
      <c r="A26" s="119">
        <v>21</v>
      </c>
      <c r="B26" s="122" t="s">
        <v>5</v>
      </c>
      <c r="C26" s="69"/>
      <c r="D26" s="125"/>
      <c r="E26" s="69"/>
      <c r="F26" s="125"/>
      <c r="G26" s="69"/>
      <c r="H26" s="125"/>
      <c r="I26" s="69"/>
      <c r="J26" s="125"/>
      <c r="K26" s="69"/>
      <c r="L26" s="125"/>
    </row>
    <row r="27" spans="1:12" ht="15">
      <c r="A27" s="119">
        <v>22</v>
      </c>
      <c r="B27" s="122" t="s">
        <v>1</v>
      </c>
      <c r="C27" s="69"/>
      <c r="D27" s="125"/>
      <c r="E27" s="69"/>
      <c r="F27" s="125"/>
      <c r="G27" s="69"/>
      <c r="H27" s="125"/>
      <c r="I27" s="69"/>
      <c r="J27" s="125"/>
      <c r="K27" s="69"/>
      <c r="L27" s="125"/>
    </row>
    <row r="28" spans="1:12" ht="75">
      <c r="A28" s="119">
        <v>23</v>
      </c>
      <c r="B28" s="122" t="s">
        <v>125</v>
      </c>
      <c r="C28" s="69"/>
      <c r="D28" s="125"/>
      <c r="E28" s="69"/>
      <c r="F28" s="125"/>
      <c r="G28" s="69"/>
      <c r="H28" s="125"/>
      <c r="I28" s="69"/>
      <c r="J28" s="125"/>
      <c r="K28" s="69"/>
      <c r="L28" s="125"/>
    </row>
    <row r="29" spans="1:12" ht="45">
      <c r="A29" s="119">
        <v>24</v>
      </c>
      <c r="B29" s="122" t="s">
        <v>126</v>
      </c>
      <c r="C29" s="69"/>
      <c r="D29" s="125"/>
      <c r="E29" s="69"/>
      <c r="F29" s="125"/>
      <c r="G29" s="69"/>
      <c r="H29" s="125"/>
      <c r="I29" s="69"/>
      <c r="J29" s="125"/>
      <c r="K29" s="69"/>
      <c r="L29" s="125"/>
    </row>
    <row r="30" spans="1:12" ht="30">
      <c r="A30" s="119">
        <v>25</v>
      </c>
      <c r="B30" s="122" t="s">
        <v>127</v>
      </c>
      <c r="C30" s="69"/>
      <c r="D30" s="125"/>
      <c r="E30" s="69"/>
      <c r="F30" s="125"/>
      <c r="G30" s="69"/>
      <c r="H30" s="125"/>
      <c r="I30" s="69"/>
      <c r="J30" s="125"/>
      <c r="K30" s="69"/>
      <c r="L30" s="125"/>
    </row>
    <row r="31" spans="1:12" ht="30">
      <c r="A31" s="119">
        <v>26</v>
      </c>
      <c r="B31" s="122" t="s">
        <v>28</v>
      </c>
      <c r="C31" s="69"/>
      <c r="D31" s="125"/>
      <c r="E31" s="69"/>
      <c r="F31" s="125"/>
      <c r="G31" s="69"/>
      <c r="H31" s="125"/>
      <c r="I31" s="69"/>
      <c r="J31" s="125"/>
      <c r="K31" s="69"/>
      <c r="L31" s="125"/>
    </row>
    <row r="32" spans="1:12" ht="15">
      <c r="A32" s="119">
        <v>27</v>
      </c>
      <c r="B32" s="122" t="s">
        <v>29</v>
      </c>
      <c r="C32" s="69"/>
      <c r="D32" s="125"/>
      <c r="E32" s="69"/>
      <c r="F32" s="125"/>
      <c r="G32" s="69"/>
      <c r="H32" s="125"/>
      <c r="I32" s="69"/>
      <c r="J32" s="125"/>
      <c r="K32" s="69"/>
      <c r="L32" s="125"/>
    </row>
    <row r="33" spans="1:12" ht="105">
      <c r="A33" s="119">
        <v>28</v>
      </c>
      <c r="B33" s="122" t="s">
        <v>128</v>
      </c>
      <c r="C33" s="69"/>
      <c r="D33" s="125"/>
      <c r="E33" s="69"/>
      <c r="F33" s="125"/>
      <c r="G33" s="69"/>
      <c r="H33" s="125"/>
      <c r="I33" s="69"/>
      <c r="J33" s="125"/>
      <c r="K33" s="69"/>
      <c r="L33" s="125"/>
    </row>
    <row r="34" spans="1:12" ht="31.5" customHeight="1">
      <c r="A34" s="119">
        <v>29</v>
      </c>
      <c r="B34" s="121" t="s">
        <v>142</v>
      </c>
      <c r="C34" s="68">
        <f aca="true" t="shared" si="3" ref="C34:L34">SUM(C35,C42,C43,C44)</f>
        <v>119</v>
      </c>
      <c r="D34" s="93">
        <f t="shared" si="3"/>
        <v>73033.9999999999</v>
      </c>
      <c r="E34" s="68">
        <f t="shared" si="3"/>
        <v>77</v>
      </c>
      <c r="F34" s="93">
        <f t="shared" si="3"/>
        <v>44925.34</v>
      </c>
      <c r="G34" s="68">
        <f t="shared" si="3"/>
        <v>0</v>
      </c>
      <c r="H34" s="93">
        <f t="shared" si="3"/>
        <v>0</v>
      </c>
      <c r="I34" s="68">
        <f t="shared" si="3"/>
        <v>5</v>
      </c>
      <c r="J34" s="93">
        <f t="shared" si="3"/>
        <v>2756</v>
      </c>
      <c r="K34" s="68">
        <f t="shared" si="3"/>
        <v>37</v>
      </c>
      <c r="L34" s="93">
        <f t="shared" si="3"/>
        <v>21221.2</v>
      </c>
    </row>
    <row r="35" spans="1:12" ht="24" customHeight="1">
      <c r="A35" s="119">
        <v>30</v>
      </c>
      <c r="B35" s="122" t="s">
        <v>131</v>
      </c>
      <c r="C35" s="69">
        <f aca="true" t="shared" si="4" ref="C35:L35">SUM(C36,C39)</f>
        <v>119</v>
      </c>
      <c r="D35" s="125">
        <f t="shared" si="4"/>
        <v>73033.9999999999</v>
      </c>
      <c r="E35" s="69">
        <f t="shared" si="4"/>
        <v>77</v>
      </c>
      <c r="F35" s="125">
        <f t="shared" si="4"/>
        <v>44925.34</v>
      </c>
      <c r="G35" s="69">
        <f t="shared" si="4"/>
        <v>0</v>
      </c>
      <c r="H35" s="125">
        <f t="shared" si="4"/>
        <v>0</v>
      </c>
      <c r="I35" s="69">
        <f t="shared" si="4"/>
        <v>5</v>
      </c>
      <c r="J35" s="125">
        <f t="shared" si="4"/>
        <v>2756</v>
      </c>
      <c r="K35" s="69">
        <f t="shared" si="4"/>
        <v>37</v>
      </c>
      <c r="L35" s="125">
        <f t="shared" si="4"/>
        <v>21221.2</v>
      </c>
    </row>
    <row r="36" spans="1:12" ht="19.5" customHeight="1">
      <c r="A36" s="119">
        <v>31</v>
      </c>
      <c r="B36" s="122" t="s">
        <v>132</v>
      </c>
      <c r="C36" s="69">
        <v>4</v>
      </c>
      <c r="D36" s="125">
        <v>3858.4</v>
      </c>
      <c r="E36" s="69"/>
      <c r="F36" s="125"/>
      <c r="G36" s="69"/>
      <c r="H36" s="125"/>
      <c r="I36" s="69">
        <v>1</v>
      </c>
      <c r="J36" s="125">
        <v>551.2</v>
      </c>
      <c r="K36" s="69">
        <v>3</v>
      </c>
      <c r="L36" s="125">
        <v>2480.4</v>
      </c>
    </row>
    <row r="37" spans="1:12" ht="16.5" customHeight="1">
      <c r="A37" s="119">
        <v>32</v>
      </c>
      <c r="B37" s="123" t="s">
        <v>133</v>
      </c>
      <c r="C37" s="69">
        <v>2</v>
      </c>
      <c r="D37" s="125">
        <v>2756</v>
      </c>
      <c r="E37" s="69"/>
      <c r="F37" s="125"/>
      <c r="G37" s="69"/>
      <c r="H37" s="125"/>
      <c r="I37" s="69">
        <v>1</v>
      </c>
      <c r="J37" s="125">
        <v>551.2</v>
      </c>
      <c r="K37" s="69">
        <v>1</v>
      </c>
      <c r="L37" s="125">
        <v>1378</v>
      </c>
    </row>
    <row r="38" spans="1:12" ht="16.5" customHeight="1">
      <c r="A38" s="119">
        <v>33</v>
      </c>
      <c r="B38" s="123" t="s">
        <v>116</v>
      </c>
      <c r="C38" s="69">
        <v>2</v>
      </c>
      <c r="D38" s="125">
        <v>1102.4</v>
      </c>
      <c r="E38" s="69"/>
      <c r="F38" s="125"/>
      <c r="G38" s="69"/>
      <c r="H38" s="125"/>
      <c r="I38" s="69"/>
      <c r="J38" s="125"/>
      <c r="K38" s="69">
        <v>2</v>
      </c>
      <c r="L38" s="125">
        <v>1102.4</v>
      </c>
    </row>
    <row r="39" spans="1:12" ht="21" customHeight="1">
      <c r="A39" s="119">
        <v>34</v>
      </c>
      <c r="B39" s="122" t="s">
        <v>134</v>
      </c>
      <c r="C39" s="69">
        <v>115</v>
      </c>
      <c r="D39" s="125">
        <v>69175.5999999999</v>
      </c>
      <c r="E39" s="69">
        <v>77</v>
      </c>
      <c r="F39" s="125">
        <v>44925.34</v>
      </c>
      <c r="G39" s="69"/>
      <c r="H39" s="125"/>
      <c r="I39" s="69">
        <v>4</v>
      </c>
      <c r="J39" s="125">
        <v>2204.8</v>
      </c>
      <c r="K39" s="69">
        <v>34</v>
      </c>
      <c r="L39" s="125">
        <v>18740.8</v>
      </c>
    </row>
    <row r="40" spans="1:12" ht="30" customHeight="1">
      <c r="A40" s="119">
        <v>35</v>
      </c>
      <c r="B40" s="123" t="s">
        <v>135</v>
      </c>
      <c r="C40" s="69">
        <v>7</v>
      </c>
      <c r="D40" s="125">
        <v>9646</v>
      </c>
      <c r="E40" s="69">
        <v>3</v>
      </c>
      <c r="F40" s="125">
        <v>4134</v>
      </c>
      <c r="G40" s="69"/>
      <c r="H40" s="125"/>
      <c r="I40" s="69">
        <v>4</v>
      </c>
      <c r="J40" s="125">
        <v>2204.8</v>
      </c>
      <c r="K40" s="69"/>
      <c r="L40" s="125"/>
    </row>
    <row r="41" spans="1:12" ht="21" customHeight="1">
      <c r="A41" s="119">
        <v>36</v>
      </c>
      <c r="B41" s="123" t="s">
        <v>119</v>
      </c>
      <c r="C41" s="69">
        <v>108</v>
      </c>
      <c r="D41" s="125">
        <v>59529.5999999999</v>
      </c>
      <c r="E41" s="69">
        <v>74</v>
      </c>
      <c r="F41" s="125">
        <v>40791.34</v>
      </c>
      <c r="G41" s="69"/>
      <c r="H41" s="125"/>
      <c r="I41" s="69"/>
      <c r="J41" s="125"/>
      <c r="K41" s="69">
        <v>34</v>
      </c>
      <c r="L41" s="125">
        <v>18740.8</v>
      </c>
    </row>
    <row r="42" spans="1:12" ht="45" customHeight="1">
      <c r="A42" s="119">
        <v>37</v>
      </c>
      <c r="B42" s="122" t="s">
        <v>136</v>
      </c>
      <c r="C42" s="69"/>
      <c r="D42" s="125"/>
      <c r="E42" s="69"/>
      <c r="F42" s="125"/>
      <c r="G42" s="69"/>
      <c r="H42" s="125"/>
      <c r="I42" s="69"/>
      <c r="J42" s="125"/>
      <c r="K42" s="69"/>
      <c r="L42" s="125"/>
    </row>
    <row r="43" spans="1:12" ht="30" customHeight="1">
      <c r="A43" s="119">
        <v>38</v>
      </c>
      <c r="B43" s="124" t="s">
        <v>30</v>
      </c>
      <c r="C43" s="69"/>
      <c r="D43" s="125"/>
      <c r="E43" s="69"/>
      <c r="F43" s="125"/>
      <c r="G43" s="69"/>
      <c r="H43" s="125"/>
      <c r="I43" s="69"/>
      <c r="J43" s="125"/>
      <c r="K43" s="69"/>
      <c r="L43" s="125"/>
    </row>
    <row r="44" spans="1:12" ht="51" customHeight="1">
      <c r="A44" s="119">
        <v>39</v>
      </c>
      <c r="B44" s="122" t="s">
        <v>137</v>
      </c>
      <c r="C44" s="69"/>
      <c r="D44" s="125"/>
      <c r="E44" s="69"/>
      <c r="F44" s="125"/>
      <c r="G44" s="69"/>
      <c r="H44" s="125"/>
      <c r="I44" s="69"/>
      <c r="J44" s="125"/>
      <c r="K44" s="69"/>
      <c r="L44" s="125"/>
    </row>
    <row r="45" spans="1:12" ht="21.75" customHeight="1">
      <c r="A45" s="119">
        <v>40</v>
      </c>
      <c r="B45" s="121" t="s">
        <v>138</v>
      </c>
      <c r="C45" s="68">
        <f aca="true" t="shared" si="5" ref="C45:L45">SUM(C46:C51)</f>
        <v>212</v>
      </c>
      <c r="D45" s="93">
        <f t="shared" si="5"/>
        <v>3009.1400000000003</v>
      </c>
      <c r="E45" s="68">
        <f t="shared" si="5"/>
        <v>205</v>
      </c>
      <c r="F45" s="93">
        <f t="shared" si="5"/>
        <v>2717.26</v>
      </c>
      <c r="G45" s="68">
        <f t="shared" si="5"/>
        <v>0</v>
      </c>
      <c r="H45" s="93">
        <f t="shared" si="5"/>
        <v>0</v>
      </c>
      <c r="I45" s="68">
        <f t="shared" si="5"/>
        <v>8</v>
      </c>
      <c r="J45" s="93">
        <f t="shared" si="5"/>
        <v>330.72</v>
      </c>
      <c r="K45" s="68">
        <f t="shared" si="5"/>
        <v>1</v>
      </c>
      <c r="L45" s="93">
        <f t="shared" si="5"/>
        <v>41.34</v>
      </c>
    </row>
    <row r="46" spans="1:12" ht="18.75" customHeight="1">
      <c r="A46" s="119">
        <v>41</v>
      </c>
      <c r="B46" s="122" t="s">
        <v>20</v>
      </c>
      <c r="C46" s="69">
        <v>179</v>
      </c>
      <c r="D46" s="125">
        <v>1628.38</v>
      </c>
      <c r="E46" s="69">
        <v>179</v>
      </c>
      <c r="F46" s="125">
        <v>1630.72</v>
      </c>
      <c r="G46" s="69"/>
      <c r="H46" s="125"/>
      <c r="I46" s="69"/>
      <c r="J46" s="125"/>
      <c r="K46" s="69"/>
      <c r="L46" s="125"/>
    </row>
    <row r="47" spans="1:12" ht="21" customHeight="1">
      <c r="A47" s="119">
        <v>42</v>
      </c>
      <c r="B47" s="122" t="s">
        <v>21</v>
      </c>
      <c r="C47" s="69">
        <v>15</v>
      </c>
      <c r="D47" s="125">
        <v>620.1</v>
      </c>
      <c r="E47" s="69">
        <v>8</v>
      </c>
      <c r="F47" s="125">
        <v>325.89</v>
      </c>
      <c r="G47" s="69"/>
      <c r="H47" s="125"/>
      <c r="I47" s="69">
        <v>8</v>
      </c>
      <c r="J47" s="125">
        <v>330.72</v>
      </c>
      <c r="K47" s="69">
        <v>1</v>
      </c>
      <c r="L47" s="125">
        <v>41.34</v>
      </c>
    </row>
    <row r="48" spans="1:12" ht="21" customHeight="1">
      <c r="A48" s="119">
        <v>43</v>
      </c>
      <c r="B48" s="122" t="s">
        <v>22</v>
      </c>
      <c r="C48" s="69"/>
      <c r="D48" s="125"/>
      <c r="E48" s="69"/>
      <c r="F48" s="125"/>
      <c r="G48" s="69"/>
      <c r="H48" s="125"/>
      <c r="I48" s="69"/>
      <c r="J48" s="125"/>
      <c r="K48" s="69"/>
      <c r="L48" s="125"/>
    </row>
    <row r="49" spans="1:12" ht="27" customHeight="1">
      <c r="A49" s="119">
        <v>44</v>
      </c>
      <c r="B49" s="122" t="s">
        <v>23</v>
      </c>
      <c r="C49" s="69">
        <v>13</v>
      </c>
      <c r="D49" s="125">
        <v>537.42</v>
      </c>
      <c r="E49" s="69">
        <v>13</v>
      </c>
      <c r="F49" s="125">
        <v>537.59</v>
      </c>
      <c r="G49" s="69"/>
      <c r="H49" s="125"/>
      <c r="I49" s="69"/>
      <c r="J49" s="125"/>
      <c r="K49" s="69"/>
      <c r="L49" s="125"/>
    </row>
    <row r="50" spans="1:12" ht="76.5" customHeight="1">
      <c r="A50" s="119">
        <v>45</v>
      </c>
      <c r="B50" s="122" t="s">
        <v>139</v>
      </c>
      <c r="C50" s="69"/>
      <c r="D50" s="125"/>
      <c r="E50" s="69"/>
      <c r="F50" s="125"/>
      <c r="G50" s="69"/>
      <c r="H50" s="125"/>
      <c r="I50" s="69"/>
      <c r="J50" s="125"/>
      <c r="K50" s="69"/>
      <c r="L50" s="125"/>
    </row>
    <row r="51" spans="1:12" ht="24" customHeight="1">
      <c r="A51" s="119">
        <v>46</v>
      </c>
      <c r="B51" s="122" t="s">
        <v>140</v>
      </c>
      <c r="C51" s="69">
        <v>5</v>
      </c>
      <c r="D51" s="125">
        <v>223.24</v>
      </c>
      <c r="E51" s="69">
        <v>5</v>
      </c>
      <c r="F51" s="125">
        <v>223.06</v>
      </c>
      <c r="G51" s="69"/>
      <c r="H51" s="125"/>
      <c r="I51" s="69"/>
      <c r="J51" s="125"/>
      <c r="K51" s="69"/>
      <c r="L51" s="125"/>
    </row>
    <row r="52" spans="1:12" ht="28.5" customHeight="1">
      <c r="A52" s="119">
        <v>47</v>
      </c>
      <c r="B52" s="121" t="s">
        <v>130</v>
      </c>
      <c r="C52" s="68">
        <v>353</v>
      </c>
      <c r="D52" s="93">
        <v>97286.8000000004</v>
      </c>
      <c r="E52" s="68">
        <v>150</v>
      </c>
      <c r="F52" s="93">
        <v>41338.8099999999</v>
      </c>
      <c r="G52" s="68"/>
      <c r="H52" s="93"/>
      <c r="I52" s="68">
        <v>312</v>
      </c>
      <c r="J52" s="93">
        <v>85987.2000000001</v>
      </c>
      <c r="K52" s="69">
        <v>41</v>
      </c>
      <c r="L52" s="93">
        <v>11299.6</v>
      </c>
    </row>
    <row r="53" spans="1:12" ht="15">
      <c r="A53" s="119">
        <v>48</v>
      </c>
      <c r="B53" s="120" t="s">
        <v>129</v>
      </c>
      <c r="C53" s="68">
        <f aca="true" t="shared" si="6" ref="C53:L53">SUM(C6,C25,C34,C45,C52)</f>
        <v>2117</v>
      </c>
      <c r="D53" s="93">
        <f t="shared" si="6"/>
        <v>1390679.069999999</v>
      </c>
      <c r="E53" s="68">
        <f t="shared" si="6"/>
        <v>1463</v>
      </c>
      <c r="F53" s="93">
        <f t="shared" si="6"/>
        <v>1027779.3399999997</v>
      </c>
      <c r="G53" s="68">
        <f t="shared" si="6"/>
        <v>48</v>
      </c>
      <c r="H53" s="93">
        <f t="shared" si="6"/>
        <v>41872.98</v>
      </c>
      <c r="I53" s="68">
        <f t="shared" si="6"/>
        <v>494</v>
      </c>
      <c r="J53" s="93">
        <f t="shared" si="6"/>
        <v>190878.5199999998</v>
      </c>
      <c r="K53" s="68">
        <f t="shared" si="6"/>
        <v>273</v>
      </c>
      <c r="L53" s="93">
        <f t="shared" si="6"/>
        <v>144679.4699999997</v>
      </c>
    </row>
    <row r="54" spans="3:12" ht="12">
      <c r="C54" s="75"/>
      <c r="D54" s="81"/>
      <c r="E54" s="81"/>
      <c r="F54" s="81"/>
      <c r="G54" s="75"/>
      <c r="H54" s="75"/>
      <c r="I54" s="75"/>
      <c r="J54" s="75"/>
      <c r="K54" s="75"/>
      <c r="L54" s="75"/>
    </row>
    <row r="55" spans="2:12" ht="12.75">
      <c r="B55" s="79" t="s">
        <v>84</v>
      </c>
      <c r="C55" s="75"/>
      <c r="D55" s="81"/>
      <c r="E55" s="81"/>
      <c r="F55" s="81"/>
      <c r="G55" s="75"/>
      <c r="H55" s="75"/>
      <c r="I55" s="75"/>
      <c r="J55" s="75"/>
      <c r="K55" s="75"/>
      <c r="L55" s="75"/>
    </row>
    <row r="56" spans="2:12" ht="12.75">
      <c r="B56" s="79" t="s">
        <v>85</v>
      </c>
      <c r="C56" s="75"/>
      <c r="D56" s="81"/>
      <c r="E56" s="81"/>
      <c r="F56" s="81"/>
      <c r="G56" s="75"/>
      <c r="H56" s="75"/>
      <c r="I56" s="75"/>
      <c r="J56" s="75"/>
      <c r="K56" s="75"/>
      <c r="L56" s="75"/>
    </row>
    <row r="57" ht="12.75">
      <c r="B57" s="79" t="s">
        <v>88</v>
      </c>
    </row>
    <row r="58" ht="12">
      <c r="B58" s="72"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&amp;L902DDDA5&amp;CФорма № 10, Підрозділ: Балаклійський районний суд Харківської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4">
      <selection activeCell="B12" sqref="B1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67">
        <v>1</v>
      </c>
      <c r="B5" s="142" t="s">
        <v>33</v>
      </c>
      <c r="C5" s="142"/>
      <c r="D5" s="142"/>
      <c r="E5" s="5">
        <f>SUM(E6:E31)</f>
        <v>0</v>
      </c>
      <c r="F5" s="126" t="s">
        <v>154</v>
      </c>
    </row>
    <row r="6" spans="1:6" s="3" customFormat="1" ht="19.5" customHeight="1">
      <c r="A6" s="67">
        <v>2</v>
      </c>
      <c r="B6" s="145" t="s">
        <v>80</v>
      </c>
      <c r="C6" s="146"/>
      <c r="D6" s="147"/>
      <c r="E6" s="55"/>
      <c r="F6" s="127"/>
    </row>
    <row r="7" spans="1:6" s="3" customFormat="1" ht="21.75" customHeight="1">
      <c r="A7" s="67">
        <v>3</v>
      </c>
      <c r="B7" s="145" t="s">
        <v>78</v>
      </c>
      <c r="C7" s="146"/>
      <c r="D7" s="147"/>
      <c r="E7" s="55"/>
      <c r="F7" s="128"/>
    </row>
    <row r="8" spans="1:6" s="3" customFormat="1" ht="15.75" customHeight="1">
      <c r="A8" s="67">
        <v>4</v>
      </c>
      <c r="B8" s="145" t="s">
        <v>34</v>
      </c>
      <c r="C8" s="146"/>
      <c r="D8" s="147"/>
      <c r="E8" s="55"/>
      <c r="F8" s="128"/>
    </row>
    <row r="9" spans="1:6" s="3" customFormat="1" ht="41.25" customHeight="1">
      <c r="A9" s="67">
        <v>5</v>
      </c>
      <c r="B9" s="145" t="s">
        <v>81</v>
      </c>
      <c r="C9" s="146"/>
      <c r="D9" s="147"/>
      <c r="E9" s="55"/>
      <c r="F9" s="128"/>
    </row>
    <row r="10" spans="1:6" s="3" customFormat="1" ht="27" customHeight="1">
      <c r="A10" s="67">
        <v>6</v>
      </c>
      <c r="B10" s="145" t="s">
        <v>83</v>
      </c>
      <c r="C10" s="146"/>
      <c r="D10" s="147"/>
      <c r="E10" s="55"/>
      <c r="F10" s="128"/>
    </row>
    <row r="11" spans="1:6" s="3" customFormat="1" ht="15.75" customHeight="1">
      <c r="A11" s="67">
        <v>7</v>
      </c>
      <c r="B11" s="76" t="s">
        <v>35</v>
      </c>
      <c r="C11" s="77"/>
      <c r="D11" s="78"/>
      <c r="E11" s="55"/>
      <c r="F11" s="128"/>
    </row>
    <row r="12" spans="1:6" s="3" customFormat="1" ht="16.5" customHeight="1">
      <c r="A12" s="67">
        <v>8</v>
      </c>
      <c r="B12" s="76" t="s">
        <v>36</v>
      </c>
      <c r="C12" s="77"/>
      <c r="D12" s="78"/>
      <c r="E12" s="55"/>
      <c r="F12" s="128"/>
    </row>
    <row r="13" spans="1:6" s="3" customFormat="1" ht="15.75" customHeight="1">
      <c r="A13" s="67">
        <v>9</v>
      </c>
      <c r="B13" s="76" t="s">
        <v>37</v>
      </c>
      <c r="C13" s="77"/>
      <c r="D13" s="78"/>
      <c r="E13" s="55"/>
      <c r="F13" s="128"/>
    </row>
    <row r="14" spans="1:6" s="3" customFormat="1" ht="27" customHeight="1">
      <c r="A14" s="67">
        <v>10</v>
      </c>
      <c r="B14" s="145" t="s">
        <v>82</v>
      </c>
      <c r="C14" s="146"/>
      <c r="D14" s="147"/>
      <c r="E14" s="55"/>
      <c r="F14" s="128"/>
    </row>
    <row r="15" spans="1:6" s="3" customFormat="1" ht="21" customHeight="1">
      <c r="A15" s="67">
        <v>11</v>
      </c>
      <c r="B15" s="76" t="s">
        <v>9</v>
      </c>
      <c r="C15" s="77"/>
      <c r="D15" s="78"/>
      <c r="E15" s="55"/>
      <c r="F15" s="128"/>
    </row>
    <row r="16" spans="1:6" s="3" customFormat="1" ht="19.5" customHeight="1">
      <c r="A16" s="67">
        <v>12</v>
      </c>
      <c r="B16" s="76" t="s">
        <v>38</v>
      </c>
      <c r="C16" s="77"/>
      <c r="D16" s="78"/>
      <c r="E16" s="55"/>
      <c r="F16" s="128"/>
    </row>
    <row r="17" spans="1:6" s="3" customFormat="1" ht="24" customHeight="1">
      <c r="A17" s="67">
        <v>13</v>
      </c>
      <c r="B17" s="143" t="s">
        <v>10</v>
      </c>
      <c r="C17" s="143"/>
      <c r="D17" s="143"/>
      <c r="E17" s="55"/>
      <c r="F17" s="128"/>
    </row>
    <row r="18" spans="1:6" s="3" customFormat="1" ht="37.5" customHeight="1">
      <c r="A18" s="67">
        <v>14</v>
      </c>
      <c r="B18" s="143" t="s">
        <v>11</v>
      </c>
      <c r="C18" s="143"/>
      <c r="D18" s="143"/>
      <c r="E18" s="55"/>
      <c r="F18" s="128"/>
    </row>
    <row r="19" spans="1:6" s="3" customFormat="1" ht="27.75" customHeight="1">
      <c r="A19" s="67">
        <v>15</v>
      </c>
      <c r="B19" s="143" t="s">
        <v>12</v>
      </c>
      <c r="C19" s="143"/>
      <c r="D19" s="143"/>
      <c r="E19" s="55"/>
      <c r="F19" s="128"/>
    </row>
    <row r="20" spans="1:6" s="3" customFormat="1" ht="36" customHeight="1">
      <c r="A20" s="67">
        <v>16</v>
      </c>
      <c r="B20" s="143" t="s">
        <v>13</v>
      </c>
      <c r="C20" s="143"/>
      <c r="D20" s="143"/>
      <c r="E20" s="55"/>
      <c r="F20" s="128"/>
    </row>
    <row r="21" spans="1:6" s="3" customFormat="1" ht="17.25" customHeight="1">
      <c r="A21" s="67">
        <v>17</v>
      </c>
      <c r="B21" s="143" t="s">
        <v>39</v>
      </c>
      <c r="C21" s="143"/>
      <c r="D21" s="143"/>
      <c r="E21" s="55"/>
      <c r="F21" s="128"/>
    </row>
    <row r="22" spans="1:6" s="3" customFormat="1" ht="48.75" customHeight="1">
      <c r="A22" s="67">
        <v>18</v>
      </c>
      <c r="B22" s="143" t="s">
        <v>14</v>
      </c>
      <c r="C22" s="143"/>
      <c r="D22" s="143"/>
      <c r="E22" s="55"/>
      <c r="F22" s="128"/>
    </row>
    <row r="23" spans="1:6" s="3" customFormat="1" ht="40.5" customHeight="1">
      <c r="A23" s="67">
        <v>19</v>
      </c>
      <c r="B23" s="143" t="s">
        <v>15</v>
      </c>
      <c r="C23" s="143"/>
      <c r="D23" s="143"/>
      <c r="E23" s="55"/>
      <c r="F23" s="128"/>
    </row>
    <row r="24" spans="1:6" s="3" customFormat="1" ht="45" customHeight="1">
      <c r="A24" s="67">
        <v>20</v>
      </c>
      <c r="B24" s="143" t="s">
        <v>40</v>
      </c>
      <c r="C24" s="143"/>
      <c r="D24" s="143"/>
      <c r="E24" s="55"/>
      <c r="F24" s="128"/>
    </row>
    <row r="25" spans="1:6" s="3" customFormat="1" ht="48" customHeight="1">
      <c r="A25" s="67">
        <v>21</v>
      </c>
      <c r="B25" s="143" t="s">
        <v>16</v>
      </c>
      <c r="C25" s="143"/>
      <c r="D25" s="143"/>
      <c r="E25" s="55"/>
      <c r="F25" s="128"/>
    </row>
    <row r="26" spans="1:6" s="3" customFormat="1" ht="47.25" customHeight="1">
      <c r="A26" s="67">
        <v>22</v>
      </c>
      <c r="B26" s="143" t="s">
        <v>17</v>
      </c>
      <c r="C26" s="143"/>
      <c r="D26" s="143"/>
      <c r="E26" s="55"/>
      <c r="F26" s="128"/>
    </row>
    <row r="27" spans="1:6" s="3" customFormat="1" ht="36" customHeight="1">
      <c r="A27" s="67">
        <v>23</v>
      </c>
      <c r="B27" s="143" t="s">
        <v>18</v>
      </c>
      <c r="C27" s="143"/>
      <c r="D27" s="143"/>
      <c r="E27" s="55"/>
      <c r="F27" s="128"/>
    </row>
    <row r="28" spans="1:6" s="3" customFormat="1" ht="53.25" customHeight="1">
      <c r="A28" s="67">
        <v>24</v>
      </c>
      <c r="B28" s="143" t="s">
        <v>19</v>
      </c>
      <c r="C28" s="143"/>
      <c r="D28" s="143"/>
      <c r="E28" s="55"/>
      <c r="F28" s="128"/>
    </row>
    <row r="29" spans="1:6" s="3" customFormat="1" ht="26.25" customHeight="1">
      <c r="A29" s="67">
        <v>25</v>
      </c>
      <c r="B29" s="143" t="s">
        <v>24</v>
      </c>
      <c r="C29" s="143"/>
      <c r="D29" s="143"/>
      <c r="E29" s="55"/>
      <c r="F29" s="128"/>
    </row>
    <row r="30" spans="1:6" s="3" customFormat="1" ht="32.25" customHeight="1">
      <c r="A30" s="67">
        <v>26</v>
      </c>
      <c r="B30" s="143" t="s">
        <v>41</v>
      </c>
      <c r="C30" s="143"/>
      <c r="D30" s="143"/>
      <c r="E30" s="55"/>
      <c r="F30" s="128"/>
    </row>
    <row r="31" spans="1:6" s="3" customFormat="1" ht="39" customHeight="1">
      <c r="A31" s="70">
        <v>27</v>
      </c>
      <c r="B31" s="143" t="s">
        <v>75</v>
      </c>
      <c r="C31" s="143"/>
      <c r="D31" s="143"/>
      <c r="E31" s="55"/>
      <c r="F31" s="128"/>
    </row>
    <row r="32" ht="14.25" customHeight="1"/>
    <row r="33" spans="1:11" ht="15.75" customHeight="1">
      <c r="A33" s="66"/>
      <c r="G33" s="87"/>
      <c r="H33" s="43"/>
      <c r="I33" s="43"/>
      <c r="J33" s="43"/>
      <c r="K33" s="43"/>
    </row>
    <row r="34" spans="1:11" ht="15.75" customHeight="1">
      <c r="A34" s="66"/>
      <c r="G34" s="59"/>
      <c r="H34" s="43"/>
      <c r="I34" s="43"/>
      <c r="J34" s="43"/>
      <c r="K34" s="43"/>
    </row>
    <row r="35" spans="1:9" ht="12.75" customHeight="1">
      <c r="A35" s="57"/>
      <c r="G35" s="86"/>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89"/>
      <c r="E41" s="61"/>
      <c r="F41" s="61"/>
      <c r="G41" s="54"/>
      <c r="H41" s="54"/>
      <c r="I41" s="54"/>
      <c r="J41" s="54"/>
      <c r="K41" s="54"/>
    </row>
    <row r="42" spans="1:11" ht="15" customHeight="1">
      <c r="A42" s="62"/>
      <c r="B42" s="63"/>
      <c r="E42" s="88"/>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&amp;L902DDDA5&amp;CФорма № 10, Підрозділ: Балаклійський районний суд Харківської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B19">
      <selection activeCell="E35" sqref="E3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4"/>
      <c r="B1" s="95" t="s">
        <v>95</v>
      </c>
      <c r="C1" s="95"/>
      <c r="D1" s="95"/>
      <c r="E1" s="94"/>
      <c r="F1" s="94"/>
    </row>
    <row r="2" spans="1:6" ht="12.75">
      <c r="A2" s="94"/>
      <c r="B2" s="96"/>
      <c r="C2" s="96"/>
      <c r="D2" s="96"/>
      <c r="E2" s="94"/>
      <c r="F2" s="94"/>
    </row>
    <row r="3" spans="1:6" ht="44.25" customHeight="1">
      <c r="A3" s="97" t="s">
        <v>0</v>
      </c>
      <c r="B3" s="153" t="s">
        <v>32</v>
      </c>
      <c r="C3" s="154"/>
      <c r="D3" s="155"/>
      <c r="E3" s="98" t="s">
        <v>7</v>
      </c>
      <c r="F3" s="98" t="s">
        <v>25</v>
      </c>
    </row>
    <row r="4" spans="1:6" ht="18" customHeight="1">
      <c r="A4" s="99">
        <v>1</v>
      </c>
      <c r="B4" s="156" t="s">
        <v>96</v>
      </c>
      <c r="C4" s="157"/>
      <c r="D4" s="158"/>
      <c r="E4" s="97">
        <f>SUM(E5:E20)</f>
        <v>264</v>
      </c>
      <c r="F4" s="129">
        <f>SUM(F5:F20)</f>
        <v>137238.2699999997</v>
      </c>
    </row>
    <row r="5" spans="1:6" ht="20.25" customHeight="1">
      <c r="A5" s="99">
        <v>2</v>
      </c>
      <c r="B5" s="149" t="s">
        <v>97</v>
      </c>
      <c r="C5" s="150"/>
      <c r="D5" s="151"/>
      <c r="E5" s="55">
        <v>5</v>
      </c>
      <c r="F5" s="127">
        <v>3014.23</v>
      </c>
    </row>
    <row r="6" spans="1:6" ht="28.5" customHeight="1">
      <c r="A6" s="99">
        <v>3</v>
      </c>
      <c r="B6" s="149" t="s">
        <v>98</v>
      </c>
      <c r="C6" s="150"/>
      <c r="D6" s="151"/>
      <c r="E6" s="55">
        <v>1</v>
      </c>
      <c r="F6" s="127">
        <v>1554.18</v>
      </c>
    </row>
    <row r="7" spans="1:6" ht="20.25" customHeight="1">
      <c r="A7" s="99">
        <v>4</v>
      </c>
      <c r="B7" s="149" t="s">
        <v>99</v>
      </c>
      <c r="C7" s="150"/>
      <c r="D7" s="151"/>
      <c r="E7" s="55">
        <v>169</v>
      </c>
      <c r="F7" s="127">
        <v>95357.5999999997</v>
      </c>
    </row>
    <row r="8" spans="1:6" ht="41.25" customHeight="1">
      <c r="A8" s="99">
        <v>5</v>
      </c>
      <c r="B8" s="149" t="s">
        <v>100</v>
      </c>
      <c r="C8" s="150"/>
      <c r="D8" s="151"/>
      <c r="E8" s="55"/>
      <c r="F8" s="127"/>
    </row>
    <row r="9" spans="1:6" ht="41.25" customHeight="1">
      <c r="A9" s="99">
        <v>6</v>
      </c>
      <c r="B9" s="149" t="s">
        <v>101</v>
      </c>
      <c r="C9" s="150"/>
      <c r="D9" s="151"/>
      <c r="E9" s="55">
        <v>3</v>
      </c>
      <c r="F9" s="127">
        <v>826.8</v>
      </c>
    </row>
    <row r="10" spans="1:6" ht="27" customHeight="1">
      <c r="A10" s="99">
        <v>7</v>
      </c>
      <c r="B10" s="149" t="s">
        <v>102</v>
      </c>
      <c r="C10" s="150"/>
      <c r="D10" s="151"/>
      <c r="E10" s="55"/>
      <c r="F10" s="127"/>
    </row>
    <row r="11" spans="1:6" ht="26.25" customHeight="1">
      <c r="A11" s="99">
        <v>8</v>
      </c>
      <c r="B11" s="149" t="s">
        <v>103</v>
      </c>
      <c r="C11" s="150"/>
      <c r="D11" s="151"/>
      <c r="E11" s="55"/>
      <c r="F11" s="127"/>
    </row>
    <row r="12" spans="1:6" ht="29.25" customHeight="1">
      <c r="A12" s="99">
        <v>9</v>
      </c>
      <c r="B12" s="149" t="s">
        <v>82</v>
      </c>
      <c r="C12" s="150"/>
      <c r="D12" s="151"/>
      <c r="E12" s="55"/>
      <c r="F12" s="127"/>
    </row>
    <row r="13" spans="1:6" ht="20.25" customHeight="1">
      <c r="A13" s="99">
        <v>10</v>
      </c>
      <c r="B13" s="149" t="s">
        <v>104</v>
      </c>
      <c r="C13" s="150"/>
      <c r="D13" s="151"/>
      <c r="E13" s="55">
        <v>17</v>
      </c>
      <c r="F13" s="127">
        <v>9752.26</v>
      </c>
    </row>
    <row r="14" spans="1:6" ht="25.5" customHeight="1">
      <c r="A14" s="99">
        <v>11</v>
      </c>
      <c r="B14" s="149" t="s">
        <v>105</v>
      </c>
      <c r="C14" s="150"/>
      <c r="D14" s="151"/>
      <c r="E14" s="55">
        <v>26</v>
      </c>
      <c r="F14" s="127">
        <v>14331.2</v>
      </c>
    </row>
    <row r="15" spans="1:6" ht="20.25" customHeight="1">
      <c r="A15" s="99">
        <v>12</v>
      </c>
      <c r="B15" s="149" t="s">
        <v>106</v>
      </c>
      <c r="C15" s="150"/>
      <c r="D15" s="151"/>
      <c r="E15" s="55"/>
      <c r="F15" s="127"/>
    </row>
    <row r="16" spans="1:6" ht="30" customHeight="1">
      <c r="A16" s="99">
        <v>13</v>
      </c>
      <c r="B16" s="149" t="s">
        <v>107</v>
      </c>
      <c r="C16" s="150"/>
      <c r="D16" s="151"/>
      <c r="E16" s="55">
        <v>41</v>
      </c>
      <c r="F16" s="127">
        <v>11299.6</v>
      </c>
    </row>
    <row r="17" spans="1:6" ht="20.25" customHeight="1">
      <c r="A17" s="99">
        <v>14</v>
      </c>
      <c r="B17" s="149" t="s">
        <v>108</v>
      </c>
      <c r="C17" s="150"/>
      <c r="D17" s="151"/>
      <c r="E17" s="55">
        <v>2</v>
      </c>
      <c r="F17" s="127">
        <v>1102.4</v>
      </c>
    </row>
    <row r="18" spans="1:6" ht="27" customHeight="1">
      <c r="A18" s="99">
        <v>15</v>
      </c>
      <c r="B18" s="149" t="s">
        <v>109</v>
      </c>
      <c r="C18" s="150"/>
      <c r="D18" s="151"/>
      <c r="E18" s="55"/>
      <c r="F18" s="127"/>
    </row>
    <row r="19" spans="1:6" ht="54.75" customHeight="1">
      <c r="A19" s="99">
        <v>16</v>
      </c>
      <c r="B19" s="149" t="s">
        <v>110</v>
      </c>
      <c r="C19" s="150"/>
      <c r="D19" s="151"/>
      <c r="E19" s="55"/>
      <c r="F19" s="127"/>
    </row>
    <row r="20" spans="1:6" ht="30" customHeight="1">
      <c r="A20" s="99">
        <v>17</v>
      </c>
      <c r="B20" s="149" t="s">
        <v>141</v>
      </c>
      <c r="C20" s="150"/>
      <c r="D20" s="151"/>
      <c r="E20" s="55"/>
      <c r="F20" s="127"/>
    </row>
    <row r="21" spans="1:6" ht="12.75">
      <c r="A21" s="100"/>
      <c r="B21" s="100"/>
      <c r="C21" s="100"/>
      <c r="D21" s="100"/>
      <c r="E21" s="100"/>
      <c r="F21" s="100"/>
    </row>
    <row r="22" spans="1:11" ht="16.5" customHeight="1">
      <c r="A22" s="101"/>
      <c r="B22" s="91" t="s">
        <v>76</v>
      </c>
      <c r="C22" s="84"/>
      <c r="D22" s="87"/>
      <c r="E22" s="159" t="s">
        <v>144</v>
      </c>
      <c r="F22" s="159"/>
      <c r="I22" s="103"/>
      <c r="J22" s="103"/>
      <c r="K22" s="103"/>
    </row>
    <row r="23" spans="1:11" ht="15.75">
      <c r="A23" s="102"/>
      <c r="B23" s="83"/>
      <c r="C23" s="92" t="s">
        <v>79</v>
      </c>
      <c r="D23" s="56"/>
      <c r="E23" s="92" t="s">
        <v>90</v>
      </c>
      <c r="I23" s="104"/>
      <c r="J23" s="100"/>
      <c r="K23" s="100"/>
    </row>
    <row r="24" spans="1:11" ht="14.25">
      <c r="A24" s="105"/>
      <c r="B24" s="90" t="s">
        <v>77</v>
      </c>
      <c r="C24" s="84"/>
      <c r="D24" s="86"/>
      <c r="E24" s="160" t="s">
        <v>145</v>
      </c>
      <c r="F24" s="160"/>
      <c r="I24" s="106"/>
      <c r="J24" s="100"/>
      <c r="K24" s="100"/>
    </row>
    <row r="25" spans="1:11" ht="14.25">
      <c r="A25" s="105"/>
      <c r="B25" s="45"/>
      <c r="C25" s="92" t="s">
        <v>79</v>
      </c>
      <c r="E25" s="92" t="s">
        <v>90</v>
      </c>
      <c r="I25" s="106"/>
      <c r="J25" s="100"/>
      <c r="K25" s="100"/>
    </row>
    <row r="26" spans="1:11" ht="15" customHeight="1">
      <c r="A26" s="107"/>
      <c r="B26" s="45"/>
      <c r="C26" s="85"/>
      <c r="I26" s="109"/>
      <c r="J26" s="109"/>
      <c r="K26" s="110"/>
    </row>
    <row r="27" spans="1:11" ht="15" customHeight="1">
      <c r="A27" s="111" t="s">
        <v>143</v>
      </c>
      <c r="B27" s="130" t="s">
        <v>91</v>
      </c>
      <c r="C27" s="161"/>
      <c r="D27" s="161"/>
      <c r="E27" s="131" t="s">
        <v>150</v>
      </c>
      <c r="I27" s="112"/>
      <c r="J27" s="109"/>
      <c r="K27" s="110"/>
    </row>
    <row r="28" spans="1:11" ht="15" customHeight="1">
      <c r="A28" s="111" t="s">
        <v>143</v>
      </c>
      <c r="B28" s="132" t="s">
        <v>92</v>
      </c>
      <c r="C28" s="161"/>
      <c r="D28" s="161"/>
      <c r="E28" s="131" t="s">
        <v>151</v>
      </c>
      <c r="I28" s="113"/>
      <c r="J28" s="113"/>
      <c r="K28" s="113"/>
    </row>
    <row r="29" spans="1:11" ht="19.5" customHeight="1">
      <c r="A29" s="114"/>
      <c r="B29" s="133" t="s">
        <v>93</v>
      </c>
      <c r="C29" s="161"/>
      <c r="D29" s="161"/>
      <c r="E29" s="152" t="s">
        <v>152</v>
      </c>
      <c r="F29" s="152"/>
      <c r="G29" s="152"/>
      <c r="I29" s="109"/>
      <c r="J29" s="109"/>
      <c r="K29" s="110"/>
    </row>
    <row r="30" spans="1:11" ht="12.75">
      <c r="A30" s="114"/>
      <c r="B30" s="115"/>
      <c r="C30" s="115"/>
      <c r="D30" s="115"/>
      <c r="E30" s="116"/>
      <c r="F30" s="116"/>
      <c r="G30" s="117"/>
      <c r="H30" s="108"/>
      <c r="I30" s="109"/>
      <c r="J30" s="109"/>
      <c r="K30" s="110"/>
    </row>
    <row r="31" spans="1:11" ht="12.75">
      <c r="A31" s="107"/>
      <c r="B31" s="118"/>
      <c r="C31" s="118"/>
      <c r="D31" s="118"/>
      <c r="E31" s="197" t="s">
        <v>153</v>
      </c>
      <c r="F31" s="198"/>
      <c r="G31" s="100"/>
      <c r="H31" s="100"/>
      <c r="I31" s="100"/>
      <c r="J31" s="100"/>
      <c r="K31" s="100"/>
    </row>
  </sheetData>
  <sheetProtection/>
  <mergeCells count="25">
    <mergeCell ref="E31:F31"/>
    <mergeCell ref="C28:D28"/>
    <mergeCell ref="C29:D29"/>
    <mergeCell ref="B15:D15"/>
    <mergeCell ref="B16:D16"/>
    <mergeCell ref="B17:D17"/>
    <mergeCell ref="B18:D18"/>
    <mergeCell ref="B19:D19"/>
    <mergeCell ref="B20:D20"/>
    <mergeCell ref="B12:D12"/>
    <mergeCell ref="B13:D13"/>
    <mergeCell ref="B14:D14"/>
    <mergeCell ref="E22:F22"/>
    <mergeCell ref="E24:F24"/>
    <mergeCell ref="C27:D27"/>
    <mergeCell ref="B9:D9"/>
    <mergeCell ref="B10:D10"/>
    <mergeCell ref="E29:G29"/>
    <mergeCell ref="B3:D3"/>
    <mergeCell ref="B4:D4"/>
    <mergeCell ref="B5:D5"/>
    <mergeCell ref="B6:D6"/>
    <mergeCell ref="B7:D7"/>
    <mergeCell ref="B8:D8"/>
    <mergeCell ref="B11:D11"/>
  </mergeCells>
  <hyperlinks>
    <hyperlink ref="E29" r:id="rId1" display="inbox@bll.hr.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3" r:id="rId2"/>
  <headerFooter>
    <oddFooter>&amp;L902DDDA5&amp;CФорма № 10, Підрозділ: Балаклійський районний суд Харківської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90" t="s">
        <v>63</v>
      </c>
      <c r="C3" s="190"/>
      <c r="D3" s="190"/>
      <c r="E3" s="190"/>
      <c r="F3" s="190"/>
      <c r="G3" s="190"/>
      <c r="H3" s="190"/>
    </row>
    <row r="4" spans="2:8" ht="18.75" customHeight="1">
      <c r="B4" s="191"/>
      <c r="C4" s="191"/>
      <c r="D4" s="191"/>
      <c r="E4" s="191"/>
      <c r="F4" s="191"/>
      <c r="G4" s="191"/>
      <c r="H4" s="191"/>
    </row>
    <row r="5" spans="2:8" ht="18.75" customHeight="1">
      <c r="B5" s="8"/>
      <c r="C5" s="8"/>
      <c r="D5" s="187" t="s">
        <v>146</v>
      </c>
      <c r="E5" s="187"/>
      <c r="F5" s="18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2" t="s">
        <v>47</v>
      </c>
      <c r="C10" s="193"/>
      <c r="D10" s="194"/>
      <c r="E10" s="14" t="s">
        <v>48</v>
      </c>
      <c r="F10" s="15"/>
      <c r="G10" s="7" t="s">
        <v>64</v>
      </c>
    </row>
    <row r="11" spans="1:7" ht="12.75" customHeight="1">
      <c r="A11" s="13"/>
      <c r="B11" s="38"/>
      <c r="C11" s="39"/>
      <c r="D11" s="34"/>
      <c r="E11" s="35"/>
      <c r="F11" s="11"/>
      <c r="G11" s="17" t="s">
        <v>65</v>
      </c>
    </row>
    <row r="12" spans="1:7" ht="37.5" customHeight="1">
      <c r="A12" s="13"/>
      <c r="B12" s="162" t="s">
        <v>49</v>
      </c>
      <c r="C12" s="163"/>
      <c r="D12" s="164"/>
      <c r="E12" s="21" t="s">
        <v>66</v>
      </c>
      <c r="F12" s="11"/>
      <c r="G12" s="17"/>
    </row>
    <row r="13" spans="1:7" ht="12.75" customHeight="1">
      <c r="A13" s="13"/>
      <c r="B13" s="18"/>
      <c r="C13" s="19"/>
      <c r="D13" s="20"/>
      <c r="E13" s="21"/>
      <c r="G13" s="22" t="s">
        <v>50</v>
      </c>
    </row>
    <row r="14" spans="1:8" ht="12.75" customHeight="1">
      <c r="A14" s="13"/>
      <c r="B14" s="162" t="s">
        <v>67</v>
      </c>
      <c r="C14" s="163"/>
      <c r="D14" s="164"/>
      <c r="E14" s="171" t="s">
        <v>66</v>
      </c>
      <c r="F14" s="186" t="s">
        <v>51</v>
      </c>
      <c r="G14" s="186"/>
      <c r="H14" s="186"/>
    </row>
    <row r="15" spans="1:8" ht="12.75" customHeight="1">
      <c r="A15" s="13"/>
      <c r="B15" s="162"/>
      <c r="C15" s="163"/>
      <c r="D15" s="164"/>
      <c r="E15" s="171"/>
      <c r="F15" s="195" t="s">
        <v>74</v>
      </c>
      <c r="G15" s="196"/>
      <c r="H15" s="196"/>
    </row>
    <row r="16" spans="1:5" ht="12.75" customHeight="1">
      <c r="A16" s="13"/>
      <c r="B16" s="40"/>
      <c r="C16" s="41"/>
      <c r="D16" s="42"/>
      <c r="E16" s="36"/>
    </row>
    <row r="17" spans="1:8" ht="12.75" customHeight="1">
      <c r="A17" s="13"/>
      <c r="B17" s="162" t="s">
        <v>68</v>
      </c>
      <c r="C17" s="163"/>
      <c r="D17" s="164"/>
      <c r="E17" s="171" t="s">
        <v>66</v>
      </c>
      <c r="F17" s="188" t="s">
        <v>94</v>
      </c>
      <c r="G17" s="189"/>
      <c r="H17" s="189"/>
    </row>
    <row r="18" spans="1:8" ht="12.75" customHeight="1">
      <c r="A18" s="13"/>
      <c r="B18" s="162"/>
      <c r="C18" s="163"/>
      <c r="D18" s="164"/>
      <c r="E18" s="171"/>
      <c r="F18" s="188"/>
      <c r="G18" s="189"/>
      <c r="H18" s="189"/>
    </row>
    <row r="19" spans="1:7" ht="12.75" customHeight="1">
      <c r="A19" s="13"/>
      <c r="B19" s="40"/>
      <c r="C19" s="41"/>
      <c r="D19" s="42"/>
      <c r="E19" s="36"/>
      <c r="F19" s="11"/>
      <c r="G19" s="22"/>
    </row>
    <row r="20" spans="1:8" ht="12.75" customHeight="1">
      <c r="A20" s="13"/>
      <c r="B20" s="162" t="s">
        <v>71</v>
      </c>
      <c r="C20" s="163"/>
      <c r="D20" s="164"/>
      <c r="E20" s="171" t="s">
        <v>66</v>
      </c>
      <c r="F20" s="28"/>
      <c r="G20" s="28"/>
      <c r="H20" s="28"/>
    </row>
    <row r="21" spans="1:8" ht="12.75" customHeight="1">
      <c r="A21" s="13"/>
      <c r="B21" s="162"/>
      <c r="C21" s="163"/>
      <c r="D21" s="164"/>
      <c r="E21" s="171"/>
      <c r="F21" s="186"/>
      <c r="G21" s="186"/>
      <c r="H21" s="186"/>
    </row>
    <row r="22" spans="1:8" ht="12.75" customHeight="1">
      <c r="A22" s="13"/>
      <c r="B22" s="15"/>
      <c r="C22" s="11"/>
      <c r="D22" s="13"/>
      <c r="E22" s="23"/>
      <c r="F22" s="28"/>
      <c r="G22" s="28"/>
      <c r="H22" s="28"/>
    </row>
    <row r="23" spans="1:7" ht="12.75" customHeight="1">
      <c r="A23" s="13"/>
      <c r="B23" s="162" t="s">
        <v>52</v>
      </c>
      <c r="C23" s="163"/>
      <c r="D23" s="164"/>
      <c r="E23" s="21"/>
      <c r="F23" s="11"/>
      <c r="G23" s="22"/>
    </row>
    <row r="24" spans="1:6" ht="12.75" customHeight="1">
      <c r="A24" s="13"/>
      <c r="B24" s="162" t="s">
        <v>73</v>
      </c>
      <c r="C24" s="163"/>
      <c r="D24" s="164"/>
      <c r="E24" s="21"/>
      <c r="F24" s="11"/>
    </row>
    <row r="25" spans="2:5" ht="12.75" customHeight="1">
      <c r="B25" s="162" t="s">
        <v>53</v>
      </c>
      <c r="C25" s="163"/>
      <c r="D25" s="164"/>
      <c r="E25" s="21" t="s">
        <v>69</v>
      </c>
    </row>
    <row r="26" spans="2:5" ht="12.75" customHeight="1">
      <c r="B26" s="175" t="s">
        <v>54</v>
      </c>
      <c r="C26" s="176"/>
      <c r="D26" s="177"/>
      <c r="E26" s="23" t="s">
        <v>55</v>
      </c>
    </row>
    <row r="27" spans="2:5" ht="12.75" customHeight="1">
      <c r="B27" s="24"/>
      <c r="C27" s="25"/>
      <c r="D27" s="42"/>
      <c r="E27" s="16"/>
    </row>
    <row r="28" spans="2:5" ht="12.75" customHeight="1">
      <c r="B28" s="162" t="s">
        <v>56</v>
      </c>
      <c r="C28" s="163"/>
      <c r="D28" s="164"/>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84" t="s">
        <v>59</v>
      </c>
      <c r="C37" s="185"/>
      <c r="D37" s="179" t="s">
        <v>147</v>
      </c>
      <c r="E37" s="179"/>
      <c r="F37" s="179"/>
      <c r="G37" s="179"/>
      <c r="H37" s="180"/>
      <c r="I37" s="11"/>
    </row>
    <row r="38" spans="1:9" ht="12.75" customHeight="1">
      <c r="A38" s="13"/>
      <c r="B38" s="15"/>
      <c r="C38" s="11"/>
      <c r="D38" s="31"/>
      <c r="E38" s="31"/>
      <c r="F38" s="31"/>
      <c r="G38" s="31"/>
      <c r="H38" s="34"/>
      <c r="I38" s="11"/>
    </row>
    <row r="39" spans="1:9" ht="12.75" customHeight="1">
      <c r="A39" s="13"/>
      <c r="B39" s="27" t="s">
        <v>60</v>
      </c>
      <c r="C39" s="28"/>
      <c r="D39" s="178" t="s">
        <v>148</v>
      </c>
      <c r="E39" s="179"/>
      <c r="F39" s="179"/>
      <c r="G39" s="179"/>
      <c r="H39" s="180"/>
      <c r="I39" s="11"/>
    </row>
    <row r="40" spans="1:9" ht="12.75" customHeight="1">
      <c r="A40" s="13"/>
      <c r="B40" s="15"/>
      <c r="C40" s="11"/>
      <c r="D40" s="11"/>
      <c r="E40" s="11"/>
      <c r="F40" s="11"/>
      <c r="G40" s="11"/>
      <c r="H40" s="13"/>
      <c r="I40" s="11"/>
    </row>
    <row r="41" spans="1:8" ht="12.75" customHeight="1">
      <c r="A41" s="13"/>
      <c r="B41" s="181" t="s">
        <v>149</v>
      </c>
      <c r="C41" s="182"/>
      <c r="D41" s="182"/>
      <c r="E41" s="182"/>
      <c r="F41" s="182"/>
      <c r="G41" s="182"/>
      <c r="H41" s="183"/>
    </row>
    <row r="42" spans="1:8" ht="12.75" customHeight="1">
      <c r="A42" s="13"/>
      <c r="B42" s="168" t="s">
        <v>61</v>
      </c>
      <c r="C42" s="169"/>
      <c r="D42" s="169"/>
      <c r="E42" s="169"/>
      <c r="F42" s="169"/>
      <c r="G42" s="169"/>
      <c r="H42" s="170"/>
    </row>
    <row r="43" spans="1:9" ht="12.75" customHeight="1">
      <c r="A43" s="13"/>
      <c r="B43" s="15"/>
      <c r="C43" s="11"/>
      <c r="D43" s="11"/>
      <c r="E43" s="11"/>
      <c r="F43" s="11"/>
      <c r="G43" s="11"/>
      <c r="H43" s="13"/>
      <c r="I43" s="11"/>
    </row>
    <row r="44" spans="1:9" ht="12.75" customHeight="1">
      <c r="A44" s="13"/>
      <c r="B44" s="165">
        <v>87</v>
      </c>
      <c r="C44" s="166"/>
      <c r="D44" s="166"/>
      <c r="E44" s="166"/>
      <c r="F44" s="166"/>
      <c r="G44" s="166"/>
      <c r="H44" s="167"/>
      <c r="I44" s="11"/>
    </row>
    <row r="45" spans="1:9" ht="12.75" customHeight="1">
      <c r="A45" s="13"/>
      <c r="B45" s="168" t="s">
        <v>62</v>
      </c>
      <c r="C45" s="169"/>
      <c r="D45" s="169"/>
      <c r="E45" s="169"/>
      <c r="F45" s="169"/>
      <c r="G45" s="169"/>
      <c r="H45" s="170"/>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37:C37"/>
    <mergeCell ref="B23:D23"/>
    <mergeCell ref="B44:H44"/>
    <mergeCell ref="B45:H45"/>
    <mergeCell ref="B14:D15"/>
    <mergeCell ref="B17:D18"/>
    <mergeCell ref="E14:E15"/>
    <mergeCell ref="E17:E18"/>
    <mergeCell ref="B20:D21"/>
    <mergeCell ref="E20:E21"/>
    <mergeCell ref="B28:D29"/>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&amp;L902DDDA5&amp;C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2016-10-27T13:16:56Z</cp:lastPrinted>
  <dcterms:created xsi:type="dcterms:W3CDTF">2015-09-09T10:27:37Z</dcterms:created>
  <dcterms:modified xsi:type="dcterms:W3CDTF">2016-10-27T13:18:08Z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10_00610_3.2016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902DDDA5</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01.01.2016</vt:lpwstr>
  </property>
  <property fmtid="{D5CDD505-2E9C-101B-9397-08002B2CF9AE}" pid="13" name="Кінець періоду">
    <vt:lpwstr>30.09.2016</vt:lpwstr>
  </property>
  <property fmtid="{D5CDD505-2E9C-101B-9397-08002B2CF9AE}" pid="14" name="Період">
    <vt:lpwstr>три квартали 2016 року</vt:lpwstr>
  </property>
  <property fmtid="{D5CDD505-2E9C-101B-9397-08002B2CF9AE}" pid="15" name="К.Сума шаблону">
    <vt:lpwstr>04C5DF22</vt:lpwstr>
  </property>
  <property fmtid="{D5CDD505-2E9C-101B-9397-08002B2CF9AE}" pid="16" name="Версія БД">
    <vt:lpwstr>3.16.0.500</vt:lpwstr>
  </property>
</Properties>
</file>