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<sst xmlns="http://schemas.openxmlformats.org/spreadsheetml/2006/main" count="280" uniqueCount="212">
  <si>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</si>
  <si>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</si>
  <si>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</si>
  <si>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</si>
  <si>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</si>
  <si>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</si>
  <si>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</si>
  <si>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</si>
  <si>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</si>
  <si>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</si>
  <si>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</si>
  <si>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</si>
  <si>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</si>
  <si>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</si>
  <si>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</si>
  <si>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</si>
  <si>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</si>
  <si>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</si>
  <si>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</si>
  <si>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</si>
  <si>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</si>
  <si>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</si>
  <si>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</si>
  <si>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</si>
  <si>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</si>
  <si>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</si>
  <si>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</si>
  <si>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</si>
  <si>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</si>
  <si>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</si>
  <si>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</si>
  <si>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</si>
  <si>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</si>
  <si>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</si>
  <si>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</si>
  <si>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</si>
  <si>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</si>
  <si>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</si>
  <si>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</si>
  <si>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</si>
  <si>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</si>
  <si>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</si>
  <si>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</si>
  <si>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</si>
  <si>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</si>
  <si>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</si>
  <si>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</si>
  <si>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</si>
  <si>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</si>
  <si>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</si>
  <si>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</si>
  <si>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</si>
  <si>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</si>
  <si>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</si>
  <si>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</si>
  <si>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</si>
  <si>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</si>
  <si>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</si>
  <si>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</si>
  <si>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</si>
  <si>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</si>
  <si>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</si>
  <si>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</si>
  <si>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</si>
  <si>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</si>
  <si>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</si>
  <si>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</si>
  <si>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</si>
  <si>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</si>
  <si>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</si>
  <si>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</si>
  <si>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</si>
  <si>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</si>
  <si>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</si>
  <si>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</si>
  <si>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</si>
  <si>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</si>
  <si>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</si>
  <si>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</si>
  <si>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</si>
  <si>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</si>
  <si>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</si>
  <si>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</si>
  <si>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</si>
  <si>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</si>
  <si>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</si>
  <si>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</si>
  <si>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</si>
  <si>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</si>
  <si>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</si>
  <si>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</si>
  <si>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</si>
  <si>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</si>
  <si>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</si>
  <si>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</si>
  <si>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</si>
  <si>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</si>
  <si>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</si>
  <si>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</si>
  <si>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</si>
  <si>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</si>
  <si>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</si>
  <si>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</si>
  <si>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</si>
  <si>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</si>
  <si>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</si>
  <si>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</si>
  <si>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</si>
  <si>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</si>
  <si>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</si>
  <si>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</si>
  <si>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</si>
  <si>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</si>
  <si>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</si>
  <si>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</si>
  <si>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</si>
  <si>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</si>
  <si>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</si>
  <si>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</si>
  <si>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</si>
  <si>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</si>
  <si>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</si>
  <si>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</si>
  <si>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</si>
  <si>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</si>
  <si>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</si>
  <si>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</si>
  <si>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</si>
  <si>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</si>
  <si>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</si>
  <si>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</si>
  <si>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</si>
  <si>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</si>
  <si>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</si>
  <si>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</si>
  <si>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</si>
  <si>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</si>
  <si>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</si>
  <si>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</si>
  <si>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</si>
  <si>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</si>
  <si>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</si>
  <si>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</si>
  <si>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</si>
  <si>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</si>
  <si>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</si>
  <si>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</si>
  <si>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</si>
  <si>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</si>
  <si>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</si>
  <si>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</si>
  <si>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</si>
  <si>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</si>
  <si>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</si>
  <si>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</si>
  <si>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</si>
  <si>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</si>
  <si>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</si>
  <si>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</si>
  <si>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</si>
  <si>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</si>
  <si>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</si>
  <si>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</si>
  <si>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</si>
  <si>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</si>
  <si>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</si>
  <si>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</si>
  <si>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</si>
  <si>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</si>
  <si>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</si>
  <si>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</si>
  <si>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</si>
  <si>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</si>
  <si>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</si>
  <si>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</si>
  <si>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</si>
  <si>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</si>
  <si>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</si>
  <si>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</si>
  <si>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</si>
  <si>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</si>
  <si>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</si>
  <si>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</si>
  <si>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</si>
  <si>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</si>
  <si>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</si>
  <si>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</si>
  <si>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</si>
  <si>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</si>
  <si>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</si>
  <si>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</si>
  <si>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</si>
  <si>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</si>
  <si>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</si>
  <si>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</si>
  <si>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</si>
  <si>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</si>
  <si>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</si>
  <si>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</si>
  <si>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</si>
  <si>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</si>
  <si>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</si>
  <si>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Солонянський районний суд Дніпропетровської області</t>
  </si>
  <si>
    <t>52400.смт. Солоне.вул. Строменка 1-А</t>
  </si>
  <si>
    <t>Доручення судів України / іноземних судів</t>
  </si>
  <si>
    <t xml:space="preserve">Розглянуто справ судом присяжних </t>
  </si>
  <si>
    <t>О.О. Стрельников</t>
  </si>
  <si>
    <t>Ю.В. Тищенко</t>
  </si>
  <si>
    <t>(05669)21935</t>
  </si>
  <si>
    <t>(05669)21296</t>
  </si>
  <si>
    <t>inbox@sl.dp.court.gov.ua</t>
  </si>
  <si>
    <t>8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</si>
</sst>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&amp;L43034599&amp;C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38</v>
      </c>
      <c r="F6" s="90">
        <v>37</v>
      </c>
      <c r="G6" s="90"/>
      <c r="H6" s="90">
        <v>5</v>
      </c>
      <c r="I6" s="90" t="s">
        <v>172</v>
      </c>
      <c r="J6" s="90">
        <v>33</v>
      </c>
      <c r="K6" s="91">
        <v>1</v>
      </c>
      <c r="L6" s="101">
        <f>E6-F6</f>
        <v>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179</v>
      </c>
      <c r="F7" s="90">
        <v>179</v>
      </c>
      <c r="G7" s="90"/>
      <c r="H7" s="90">
        <v>168</v>
      </c>
      <c r="I7" s="90">
        <v>63</v>
      </c>
      <c r="J7" s="90">
        <v>11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141</v>
      </c>
      <c r="F9" s="90">
        <v>141</v>
      </c>
      <c r="G9" s="90"/>
      <c r="H9" s="90">
        <v>101</v>
      </c>
      <c r="I9" s="90">
        <v>36</v>
      </c>
      <c r="J9" s="90">
        <v>40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358</v>
      </c>
      <c r="F15" s="104">
        <f>SUM(F6:F14)</f>
        <v>357</v>
      </c>
      <c r="G15" s="104">
        <f>SUM(G6:G14)</f>
        <v>0</v>
      </c>
      <c r="H15" s="104">
        <f>SUM(H6:H14)</f>
        <v>274</v>
      </c>
      <c r="I15" s="104">
        <f>SUM(I6:I14)</f>
        <v>99</v>
      </c>
      <c r="J15" s="104">
        <f>SUM(J6:J14)</f>
        <v>84</v>
      </c>
      <c r="K15" s="104">
        <f>SUM(K6:K14)</f>
        <v>1</v>
      </c>
      <c r="L15" s="101">
        <f>E15-F15</f>
        <v>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68</v>
      </c>
      <c r="F16" s="92">
        <v>57</v>
      </c>
      <c r="G16" s="92"/>
      <c r="H16" s="92">
        <v>28</v>
      </c>
      <c r="I16" s="92">
        <v>22</v>
      </c>
      <c r="J16" s="92">
        <v>40</v>
      </c>
      <c r="K16" s="91">
        <v>7</v>
      </c>
      <c r="L16" s="101">
        <f>E16-F16</f>
        <v>11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25</v>
      </c>
      <c r="F17" s="92">
        <v>22</v>
      </c>
      <c r="G17" s="92">
        <v>2</v>
      </c>
      <c r="H17" s="92">
        <v>4</v>
      </c>
      <c r="I17" s="92">
        <v>1</v>
      </c>
      <c r="J17" s="92">
        <v>21</v>
      </c>
      <c r="K17" s="91">
        <v>4</v>
      </c>
      <c r="L17" s="101">
        <f>E17-F17</f>
        <v>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71</v>
      </c>
      <c r="F24" s="91">
        <v>61</v>
      </c>
      <c r="G24" s="91">
        <v>2</v>
      </c>
      <c r="H24" s="91">
        <v>10</v>
      </c>
      <c r="I24" s="91">
        <v>1</v>
      </c>
      <c r="J24" s="91">
        <v>61</v>
      </c>
      <c r="K24" s="91">
        <v>11</v>
      </c>
      <c r="L24" s="101">
        <f>E24-F24</f>
        <v>10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36</v>
      </c>
      <c r="F25" s="91">
        <v>27</v>
      </c>
      <c r="G25" s="91"/>
      <c r="H25" s="91">
        <v>31</v>
      </c>
      <c r="I25" s="91">
        <v>27</v>
      </c>
      <c r="J25" s="91">
        <v>5</v>
      </c>
      <c r="K25" s="91"/>
      <c r="L25" s="101">
        <f>E25-F25</f>
        <v>9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658</v>
      </c>
      <c r="F27" s="91">
        <v>485</v>
      </c>
      <c r="G27" s="91"/>
      <c r="H27" s="91">
        <v>212</v>
      </c>
      <c r="I27" s="91">
        <v>166</v>
      </c>
      <c r="J27" s="91">
        <v>446</v>
      </c>
      <c r="K27" s="91">
        <v>88</v>
      </c>
      <c r="L27" s="101">
        <f>E27-F27</f>
        <v>173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277</v>
      </c>
      <c r="F28" s="91">
        <v>169</v>
      </c>
      <c r="G28" s="91">
        <v>4</v>
      </c>
      <c r="H28" s="91">
        <v>46</v>
      </c>
      <c r="I28" s="91">
        <v>26</v>
      </c>
      <c r="J28" s="91">
        <v>231</v>
      </c>
      <c r="K28" s="91"/>
      <c r="L28" s="101">
        <f>E28-F28</f>
        <v>108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36</v>
      </c>
      <c r="F29" s="91">
        <v>28</v>
      </c>
      <c r="G29" s="91"/>
      <c r="H29" s="91">
        <v>21</v>
      </c>
      <c r="I29" s="91">
        <v>16</v>
      </c>
      <c r="J29" s="91">
        <v>15</v>
      </c>
      <c r="K29" s="91">
        <v>3</v>
      </c>
      <c r="L29" s="101">
        <f>E29-F29</f>
        <v>8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24</v>
      </c>
      <c r="F30" s="91">
        <v>16</v>
      </c>
      <c r="G30" s="91"/>
      <c r="H30" s="91">
        <v>10</v>
      </c>
      <c r="I30" s="91">
        <v>4</v>
      </c>
      <c r="J30" s="91">
        <v>14</v>
      </c>
      <c r="K30" s="91"/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2</v>
      </c>
      <c r="G31" s="91">
        <v>1</v>
      </c>
      <c r="H31" s="91">
        <v>3</v>
      </c>
      <c r="I31" s="91"/>
      <c r="J31" s="91">
        <v>1</v>
      </c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6</v>
      </c>
      <c r="G35" s="91"/>
      <c r="H35" s="91">
        <v>3</v>
      </c>
      <c r="I35" s="91"/>
      <c r="J35" s="91">
        <v>3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64</v>
      </c>
      <c r="F36" s="91">
        <v>44</v>
      </c>
      <c r="G36" s="91"/>
      <c r="H36" s="91">
        <v>16</v>
      </c>
      <c r="I36" s="91">
        <v>1</v>
      </c>
      <c r="J36" s="91">
        <v>48</v>
      </c>
      <c r="K36" s="91">
        <v>16</v>
      </c>
      <c r="L36" s="101">
        <f>E36-F36</f>
        <v>20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2</v>
      </c>
      <c r="G38" s="91"/>
      <c r="H38" s="91">
        <v>3</v>
      </c>
      <c r="I38" s="91">
        <v>2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927</v>
      </c>
      <c r="F40" s="91">
        <v>667</v>
      </c>
      <c r="G40" s="91">
        <v>5</v>
      </c>
      <c r="H40" s="91">
        <v>164</v>
      </c>
      <c r="I40" s="91">
        <v>60</v>
      </c>
      <c r="J40" s="91">
        <v>763</v>
      </c>
      <c r="K40" s="91">
        <v>107</v>
      </c>
      <c r="L40" s="101">
        <f>E40-F40</f>
        <v>260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134</v>
      </c>
      <c r="F41" s="91">
        <v>134</v>
      </c>
      <c r="G41" s="91"/>
      <c r="H41" s="91">
        <v>76</v>
      </c>
      <c r="I41" s="91" t="s">
        <v>172</v>
      </c>
      <c r="J41" s="91">
        <v>58</v>
      </c>
      <c r="K41" s="91"/>
      <c r="L41" s="101">
        <f>E41-F41</f>
        <v>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134</v>
      </c>
      <c r="F45" s="91">
        <f aca="true" t="shared" si="0" ref="F45:K45">F41+F43+F44</f>
        <v>134</v>
      </c>
      <c r="G45" s="91">
        <f t="shared" si="0"/>
        <v>0</v>
      </c>
      <c r="H45" s="91">
        <f t="shared" si="0"/>
        <v>76</v>
      </c>
      <c r="I45" s="91">
        <f>I43+I44</f>
        <v>0</v>
      </c>
      <c r="J45" s="91">
        <f t="shared" si="0"/>
        <v>58</v>
      </c>
      <c r="K45" s="91">
        <f t="shared" si="0"/>
        <v>0</v>
      </c>
      <c r="L45" s="101">
        <f>E45-F45</f>
        <v>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1490</v>
      </c>
      <c r="F46" s="91">
        <f aca="true" t="shared" si="1" ref="F46:K46">F15+F24+F40+F45</f>
        <v>1219</v>
      </c>
      <c r="G46" s="91">
        <f t="shared" si="1"/>
        <v>7</v>
      </c>
      <c r="H46" s="91">
        <f t="shared" si="1"/>
        <v>524</v>
      </c>
      <c r="I46" s="91">
        <f t="shared" si="1"/>
        <v>160</v>
      </c>
      <c r="J46" s="91">
        <f t="shared" si="1"/>
        <v>966</v>
      </c>
      <c r="K46" s="91">
        <f t="shared" si="1"/>
        <v>119</v>
      </c>
      <c r="L46" s="101">
        <f>E46-F46</f>
        <v>271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&amp;L43034599&amp;CФорма № 1-мзс, Підрозділ: Солонянський районний суд Дніпропетровської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32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3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17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82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17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&amp;L43034599&amp;CФорма № 1-мзс, Підрозділ: Солонянський районний суд Дніпропетровської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/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157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3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431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496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554226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274</v>
      </c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>
        <v>4</v>
      </c>
      <c r="G56" s="96">
        <v>2</v>
      </c>
      <c r="H56" s="96"/>
      <c r="I56" s="96">
        <v>1</v>
      </c>
    </row>
    <row r="57" spans="1:9" ht="13.5" customHeight="1">
      <c r="A57" s="272" t="s">
        <v>107</v>
      </c>
      <c r="B57" s="272"/>
      <c r="C57" s="272"/>
      <c r="D57" s="272"/>
      <c r="E57" s="96">
        <v>34</v>
      </c>
      <c r="F57" s="96">
        <v>59</v>
      </c>
      <c r="G57" s="96">
        <v>65</v>
      </c>
      <c r="H57" s="96">
        <v>5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76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165</v>
      </c>
      <c r="G62" s="118">
        <v>1169528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121</v>
      </c>
      <c r="G63" s="119">
        <v>1060534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44</v>
      </c>
      <c r="G64" s="119">
        <v>108994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59</v>
      </c>
      <c r="G65" s="120">
        <v>24496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3</v>
      </c>
      <c r="G66" s="121">
        <v>5763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&amp;L43034599&amp;CФорма № 1-мзс, Підрозділ: Солонянський районний суд Дніпропетровської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12.318840579710145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1.1904761904761905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18.0327868852459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14.02359108781127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42.98605414273995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524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1490</v>
      </c>
    </row>
    <row r="11" spans="1:4" ht="16.5" customHeight="1">
      <c r="A11" s="226" t="s">
        <v>63</v>
      </c>
      <c r="B11" s="228"/>
      <c r="C11" s="14">
        <v>9</v>
      </c>
      <c r="D11" s="94">
        <v>116</v>
      </c>
    </row>
    <row r="12" spans="1:4" ht="16.5" customHeight="1">
      <c r="A12" s="318" t="s">
        <v>106</v>
      </c>
      <c r="B12" s="318"/>
      <c r="C12" s="14">
        <v>10</v>
      </c>
      <c r="D12" s="94">
        <v>12</v>
      </c>
    </row>
    <row r="13" spans="1:4" ht="16.5" customHeight="1">
      <c r="A13" s="318" t="s">
        <v>31</v>
      </c>
      <c r="B13" s="318"/>
      <c r="C13" s="14">
        <v>11</v>
      </c>
      <c r="D13" s="94">
        <v>303</v>
      </c>
    </row>
    <row r="14" spans="1:4" ht="16.5" customHeight="1">
      <c r="A14" s="318" t="s">
        <v>107</v>
      </c>
      <c r="B14" s="318"/>
      <c r="C14" s="14">
        <v>12</v>
      </c>
      <c r="D14" s="94">
        <v>319</v>
      </c>
    </row>
    <row r="15" spans="1:4" ht="16.5" customHeight="1">
      <c r="A15" s="318" t="s">
        <v>111</v>
      </c>
      <c r="B15" s="318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&amp;L43034599&amp;CФорма № 1-мзс, Підрозділ: Солонянський районний суд Дніпропетровської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2020-02-14T13:03:27Z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43034599</vt:lpwstr>
  </property>
  <property fmtid="{D5CDD505-2E9C-101B-9397-08002B2CF9AE}" pid="9" name="Підрозділ">
    <vt:lpwstr>Солонянський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