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17.26.100\Obmen\ЗВІТИ\річні2019\"/>
    </mc:Choice>
  </mc:AlternateContent>
  <bookViews>
    <workbookView xWindow="0" yWindow="0" windowWidth="21570" windowHeight="8085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G6" i="3"/>
  <c r="G56" i="3" s="1"/>
  <c r="C21" i="3"/>
  <c r="C6" i="3" s="1"/>
  <c r="C56" i="3" s="1"/>
  <c r="D21" i="3"/>
  <c r="D6" i="3" s="1"/>
  <c r="E21" i="3"/>
  <c r="E6" i="3"/>
  <c r="F21" i="3"/>
  <c r="F6" i="3"/>
  <c r="G21" i="3"/>
  <c r="H21" i="3"/>
  <c r="H6" i="3"/>
  <c r="H56" i="3" s="1"/>
  <c r="I21" i="3"/>
  <c r="I6" i="3" s="1"/>
  <c r="I56" i="3" s="1"/>
  <c r="J21" i="3"/>
  <c r="J6" i="3"/>
  <c r="J56" i="3" s="1"/>
  <c r="K21" i="3"/>
  <c r="K6" i="3" s="1"/>
  <c r="K56" i="3" s="1"/>
  <c r="L21" i="3"/>
  <c r="L6" i="3" s="1"/>
  <c r="L56" i="3" s="1"/>
  <c r="C28" i="3"/>
  <c r="D28" i="3"/>
  <c r="E28" i="3"/>
  <c r="F28" i="3"/>
  <c r="G28" i="3"/>
  <c r="H28" i="3"/>
  <c r="I28" i="3"/>
  <c r="J28" i="3"/>
  <c r="K28" i="3"/>
  <c r="L28" i="3"/>
  <c r="I39" i="3"/>
  <c r="C40" i="3"/>
  <c r="C39" i="3"/>
  <c r="D40" i="3"/>
  <c r="D39" i="3" s="1"/>
  <c r="E40" i="3"/>
  <c r="E39" i="3" s="1"/>
  <c r="E56" i="3" s="1"/>
  <c r="F40" i="3"/>
  <c r="F39" i="3" s="1"/>
  <c r="G40" i="3"/>
  <c r="G39" i="3" s="1"/>
  <c r="H40" i="3"/>
  <c r="H39" i="3"/>
  <c r="I40" i="3"/>
  <c r="J40" i="3"/>
  <c r="J39" i="3" s="1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F56" i="3" l="1"/>
  <c r="D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<sst xmlns="http://schemas.openxmlformats.org/spreadsheetml/2006/main" count="154" uniqueCount="126">
  <si>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</si>
  <si>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</si>
  <si>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</si>
  <si>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</si>
  <si>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</si>
  <si>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</si>
  <si>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</si>
  <si>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</si>
  <si>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</si>
  <si>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</si>
  <si>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</si>
  <si>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</si>
  <si>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</si>
  <si>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</si>
  <si>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</si>
  <si>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</si>
  <si>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</si>
  <si>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</si>
  <si>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</si>
  <si>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</si>
  <si>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</si>
  <si>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</si>
  <si>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</si>
  <si>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</si>
  <si>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</si>
  <si>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</si>
  <si>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</si>
  <si>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</si>
  <si>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</si>
  <si>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</si>
  <si>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</si>
  <si>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</si>
  <si>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</si>
  <si>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</si>
  <si>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</si>
  <si>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</si>
  <si>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</si>
  <si>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</si>
  <si>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</si>
  <si>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</si>
  <si>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</si>
  <si>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</si>
  <si>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</si>
  <si>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</si>
  <si>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</si>
  <si>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</si>
  <si>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</si>
  <si>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</si>
  <si>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</si>
  <si>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</si>
  <si>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</si>
  <si>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</si>
  <si>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</si>
  <si>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</si>
  <si>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</si>
  <si>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</si>
  <si>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</si>
  <si>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</si>
  <si>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</si>
  <si>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</si>
  <si>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</si>
  <si>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</si>
  <si>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</si>
  <si>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</si>
  <si>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</si>
  <si>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</si>
  <si>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</si>
  <si>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</si>
  <si>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</si>
  <si>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</si>
  <si>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</si>
  <si>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</si>
  <si>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</si>
  <si>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</si>
  <si>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</si>
  <si>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</si>
  <si>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</si>
  <si>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</si>
  <si>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</si>
  <si>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</si>
  <si>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</si>
  <si>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</si>
  <si>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</si>
  <si>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</si>
  <si>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</si>
  <si>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</si>
  <si>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</si>
  <si>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</si>
  <si>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</si>
  <si>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</si>
  <si>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</si>
  <si>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</si>
  <si>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</si>
  <si>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</si>
  <si>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</si>
  <si>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</si>
  <si>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</si>
  <si>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</si>
  <si>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</si>
  <si>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</si>
  <si>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</si>
  <si>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</si>
  <si>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</si>
  <si>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</si>
  <si>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</si>
  <si>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</si>
  <si>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</si>
  <si>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</si>
  <si>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</si>
  <si>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</si>
  <si>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</si>
  <si>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</si>
  <si>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</si>
  <si>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</si>
  <si>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</si>
  <si>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</si>
  <si>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</si>
  <si>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</si>
  <si>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</si>
  <si>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Богунський районний суд м. Житомира</t>
  </si>
  <si>
    <t>10000. Житомирська область.м. Житомир</t>
  </si>
  <si>
    <t>м-н. Соборний</t>
  </si>
  <si>
    <t/>
  </si>
  <si>
    <t>Н.А.Гулак</t>
  </si>
  <si>
    <t>Ю.О. Поліщук</t>
  </si>
  <si>
    <t>4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</si>
</sst>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&amp;C&amp;LCBE6A408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4282</v>
      </c>
      <c r="D6" s="96">
        <f t="shared" si="0"/>
        <v>3536041.8000000208</v>
      </c>
      <c r="E6" s="96">
        <f t="shared" si="0"/>
        <v>2973</v>
      </c>
      <c r="F6" s="96">
        <f t="shared" si="0"/>
        <v>2772426.1400000085</v>
      </c>
      <c r="G6" s="96">
        <f t="shared" si="0"/>
        <v>3</v>
      </c>
      <c r="H6" s="96">
        <f t="shared" si="0"/>
        <v>1617.6</v>
      </c>
      <c r="I6" s="96">
        <f t="shared" si="0"/>
        <v>461</v>
      </c>
      <c r="J6" s="96">
        <f t="shared" si="0"/>
        <v>283395.929999999</v>
      </c>
      <c r="K6" s="96">
        <f t="shared" si="0"/>
        <v>890</v>
      </c>
      <c r="L6" s="96">
        <f t="shared" si="0"/>
        <v>562691.78999999992</v>
      </c>
    </row>
    <row r="7" spans="1:12" ht="16.5" customHeight="1" x14ac:dyDescent="0.2">
      <c r="A7" s="87">
        <v>2</v>
      </c>
      <c r="B7" s="90" t="s">
        <v>74</v>
      </c>
      <c r="C7" s="97">
        <v>880</v>
      </c>
      <c r="D7" s="97">
        <v>1737519.48</v>
      </c>
      <c r="E7" s="97">
        <v>725</v>
      </c>
      <c r="F7" s="97">
        <v>1514240.05</v>
      </c>
      <c r="G7" s="97">
        <v>1</v>
      </c>
      <c r="H7" s="97">
        <v>881</v>
      </c>
      <c r="I7" s="97">
        <v>50</v>
      </c>
      <c r="J7" s="97">
        <v>44505.85</v>
      </c>
      <c r="K7" s="97">
        <v>115</v>
      </c>
      <c r="L7" s="97">
        <v>165543.59</v>
      </c>
    </row>
    <row r="8" spans="1:12" ht="16.5" customHeight="1" x14ac:dyDescent="0.2">
      <c r="A8" s="87">
        <v>3</v>
      </c>
      <c r="B8" s="91" t="s">
        <v>75</v>
      </c>
      <c r="C8" s="97">
        <v>619</v>
      </c>
      <c r="D8" s="97">
        <v>1298291.82</v>
      </c>
      <c r="E8" s="97">
        <v>592</v>
      </c>
      <c r="F8" s="97">
        <v>1216172.8799999999</v>
      </c>
      <c r="G8" s="97">
        <v>1</v>
      </c>
      <c r="H8" s="97">
        <v>881</v>
      </c>
      <c r="I8" s="97">
        <v>23</v>
      </c>
      <c r="J8" s="97">
        <v>22072.98</v>
      </c>
      <c r="K8" s="97">
        <v>2</v>
      </c>
      <c r="L8" s="97">
        <v>3929.41</v>
      </c>
    </row>
    <row r="9" spans="1:12" ht="16.5" customHeight="1" x14ac:dyDescent="0.2">
      <c r="A9" s="87">
        <v>4</v>
      </c>
      <c r="B9" s="91" t="s">
        <v>76</v>
      </c>
      <c r="C9" s="97">
        <v>261</v>
      </c>
      <c r="D9" s="97">
        <v>439227.66000000102</v>
      </c>
      <c r="E9" s="97">
        <v>133</v>
      </c>
      <c r="F9" s="97">
        <v>298067.17</v>
      </c>
      <c r="G9" s="97"/>
      <c r="H9" s="97"/>
      <c r="I9" s="97">
        <v>27</v>
      </c>
      <c r="J9" s="97">
        <v>22432.87</v>
      </c>
      <c r="K9" s="97">
        <v>113</v>
      </c>
      <c r="L9" s="97">
        <v>161614.18</v>
      </c>
    </row>
    <row r="10" spans="1:12" ht="19.5" customHeight="1" x14ac:dyDescent="0.2">
      <c r="A10" s="87">
        <v>5</v>
      </c>
      <c r="B10" s="90" t="s">
        <v>77</v>
      </c>
      <c r="C10" s="97">
        <v>1141</v>
      </c>
      <c r="D10" s="97">
        <v>974331.20000001404</v>
      </c>
      <c r="E10" s="97">
        <v>468</v>
      </c>
      <c r="F10" s="97">
        <v>512774.21000000299</v>
      </c>
      <c r="G10" s="97">
        <v>2</v>
      </c>
      <c r="H10" s="97">
        <v>736.6</v>
      </c>
      <c r="I10" s="97">
        <v>262</v>
      </c>
      <c r="J10" s="97">
        <v>205297.679999999</v>
      </c>
      <c r="K10" s="97">
        <v>416</v>
      </c>
      <c r="L10" s="97">
        <v>311170.2</v>
      </c>
    </row>
    <row r="11" spans="1:12" ht="19.5" customHeight="1" x14ac:dyDescent="0.2">
      <c r="A11" s="87">
        <v>6</v>
      </c>
      <c r="B11" s="91" t="s">
        <v>78</v>
      </c>
      <c r="C11" s="97">
        <v>84</v>
      </c>
      <c r="D11" s="97">
        <v>161364</v>
      </c>
      <c r="E11" s="97">
        <v>56</v>
      </c>
      <c r="F11" s="97">
        <v>138608.44</v>
      </c>
      <c r="G11" s="97"/>
      <c r="H11" s="97"/>
      <c r="I11" s="97">
        <v>21</v>
      </c>
      <c r="J11" s="97">
        <v>19431.150000000001</v>
      </c>
      <c r="K11" s="97">
        <v>5</v>
      </c>
      <c r="L11" s="97">
        <v>9605</v>
      </c>
    </row>
    <row r="12" spans="1:12" ht="19.5" customHeight="1" x14ac:dyDescent="0.2">
      <c r="A12" s="87">
        <v>7</v>
      </c>
      <c r="B12" s="91" t="s">
        <v>79</v>
      </c>
      <c r="C12" s="97">
        <v>1057</v>
      </c>
      <c r="D12" s="97">
        <v>812967.20000001194</v>
      </c>
      <c r="E12" s="97">
        <v>412</v>
      </c>
      <c r="F12" s="97">
        <v>374165.77000000101</v>
      </c>
      <c r="G12" s="97">
        <v>2</v>
      </c>
      <c r="H12" s="97">
        <v>736.6</v>
      </c>
      <c r="I12" s="97">
        <v>241</v>
      </c>
      <c r="J12" s="97">
        <v>185866.53</v>
      </c>
      <c r="K12" s="97">
        <v>411</v>
      </c>
      <c r="L12" s="97">
        <v>301565.2</v>
      </c>
    </row>
    <row r="13" spans="1:12" ht="15" customHeight="1" x14ac:dyDescent="0.2">
      <c r="A13" s="87">
        <v>8</v>
      </c>
      <c r="B13" s="90" t="s">
        <v>18</v>
      </c>
      <c r="C13" s="97">
        <v>538</v>
      </c>
      <c r="D13" s="97">
        <v>413399.20000000298</v>
      </c>
      <c r="E13" s="97">
        <v>510</v>
      </c>
      <c r="F13" s="97">
        <v>407497.20000000298</v>
      </c>
      <c r="G13" s="97"/>
      <c r="H13" s="97"/>
      <c r="I13" s="97">
        <v>12</v>
      </c>
      <c r="J13" s="97">
        <v>7493.2</v>
      </c>
      <c r="K13" s="97">
        <v>17</v>
      </c>
      <c r="L13" s="97">
        <v>12294.4</v>
      </c>
    </row>
    <row r="14" spans="1:12" ht="15.75" customHeight="1" x14ac:dyDescent="0.2">
      <c r="A14" s="87">
        <v>9</v>
      </c>
      <c r="B14" s="90" t="s">
        <v>19</v>
      </c>
      <c r="C14" s="97">
        <v>6</v>
      </c>
      <c r="D14" s="97">
        <v>16986.919999999998</v>
      </c>
      <c r="E14" s="97">
        <v>5</v>
      </c>
      <c r="F14" s="97">
        <v>14379.32</v>
      </c>
      <c r="G14" s="97"/>
      <c r="H14" s="97"/>
      <c r="I14" s="97"/>
      <c r="J14" s="97"/>
      <c r="K14" s="97">
        <v>1</v>
      </c>
      <c r="L14" s="97">
        <v>3375</v>
      </c>
    </row>
    <row r="15" spans="1:12" ht="123" customHeight="1" x14ac:dyDescent="0.2">
      <c r="A15" s="87">
        <v>10</v>
      </c>
      <c r="B15" s="90" t="s">
        <v>103</v>
      </c>
      <c r="C15" s="97">
        <v>291</v>
      </c>
      <c r="D15" s="97">
        <v>119294.099999999</v>
      </c>
      <c r="E15" s="97">
        <v>248</v>
      </c>
      <c r="F15" s="97">
        <v>118737.09</v>
      </c>
      <c r="G15" s="97"/>
      <c r="H15" s="97"/>
      <c r="I15" s="97"/>
      <c r="J15" s="97"/>
      <c r="K15" s="97">
        <v>44</v>
      </c>
      <c r="L15" s="97">
        <v>17096.900000000001</v>
      </c>
    </row>
    <row r="16" spans="1:12" ht="21" customHeight="1" x14ac:dyDescent="0.2">
      <c r="A16" s="87">
        <v>11</v>
      </c>
      <c r="B16" s="91" t="s">
        <v>78</v>
      </c>
      <c r="C16" s="97">
        <v>13</v>
      </c>
      <c r="D16" s="97">
        <v>12486.5</v>
      </c>
      <c r="E16" s="97">
        <v>12</v>
      </c>
      <c r="F16" s="97">
        <v>14125.4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 x14ac:dyDescent="0.2">
      <c r="A17" s="87">
        <v>12</v>
      </c>
      <c r="B17" s="91" t="s">
        <v>79</v>
      </c>
      <c r="C17" s="97">
        <v>278</v>
      </c>
      <c r="D17" s="97">
        <v>106807.599999999</v>
      </c>
      <c r="E17" s="97">
        <v>236</v>
      </c>
      <c r="F17" s="97">
        <v>104611.69</v>
      </c>
      <c r="G17" s="97"/>
      <c r="H17" s="97"/>
      <c r="I17" s="97"/>
      <c r="J17" s="97"/>
      <c r="K17" s="97">
        <v>43</v>
      </c>
      <c r="L17" s="97">
        <v>16136.4</v>
      </c>
    </row>
    <row r="18" spans="1:12" ht="21" customHeight="1" x14ac:dyDescent="0.2">
      <c r="A18" s="87">
        <v>13</v>
      </c>
      <c r="B18" s="99" t="s">
        <v>104</v>
      </c>
      <c r="C18" s="97">
        <v>1410</v>
      </c>
      <c r="D18" s="97">
        <v>270861.00000000402</v>
      </c>
      <c r="E18" s="97">
        <v>1003</v>
      </c>
      <c r="F18" s="97">
        <v>202406.02000000299</v>
      </c>
      <c r="G18" s="97"/>
      <c r="H18" s="97"/>
      <c r="I18" s="97">
        <v>136</v>
      </c>
      <c r="J18" s="97">
        <v>25907.1</v>
      </c>
      <c r="K18" s="97">
        <v>296</v>
      </c>
      <c r="L18" s="97">
        <v>51290.699999999801</v>
      </c>
    </row>
    <row r="19" spans="1:12" ht="21" customHeight="1" x14ac:dyDescent="0.2">
      <c r="A19" s="87">
        <v>14</v>
      </c>
      <c r="B19" s="99" t="s">
        <v>105</v>
      </c>
      <c r="C19" s="97">
        <v>14</v>
      </c>
      <c r="D19" s="97">
        <v>1344.7</v>
      </c>
      <c r="E19" s="97">
        <v>13</v>
      </c>
      <c r="F19" s="97">
        <v>2008.05</v>
      </c>
      <c r="G19" s="97"/>
      <c r="H19" s="97"/>
      <c r="I19" s="97">
        <v>1</v>
      </c>
      <c r="J19" s="97">
        <v>192.1</v>
      </c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>
        <v>1</v>
      </c>
      <c r="D20" s="97">
        <v>384.2</v>
      </c>
      <c r="E20" s="97">
        <v>1</v>
      </c>
      <c r="F20" s="97">
        <v>384.2</v>
      </c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1921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1</v>
      </c>
      <c r="L21" s="97">
        <f t="shared" si="1"/>
        <v>1921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1</v>
      </c>
      <c r="D23" s="97">
        <v>1921</v>
      </c>
      <c r="E23" s="97"/>
      <c r="F23" s="97"/>
      <c r="G23" s="97"/>
      <c r="H23" s="97"/>
      <c r="I23" s="97"/>
      <c r="J23" s="97"/>
      <c r="K23" s="97">
        <v>1</v>
      </c>
      <c r="L23" s="97">
        <v>1921</v>
      </c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223</v>
      </c>
      <c r="D39" s="96">
        <f t="shared" si="3"/>
        <v>172313.69999999896</v>
      </c>
      <c r="E39" s="96">
        <f t="shared" si="3"/>
        <v>12</v>
      </c>
      <c r="F39" s="96">
        <f t="shared" si="3"/>
        <v>20064</v>
      </c>
      <c r="G39" s="96">
        <f t="shared" si="3"/>
        <v>0</v>
      </c>
      <c r="H39" s="96">
        <f t="shared" si="3"/>
        <v>0</v>
      </c>
      <c r="I39" s="96">
        <f t="shared" si="3"/>
        <v>2</v>
      </c>
      <c r="J39" s="96">
        <f t="shared" si="3"/>
        <v>1120.8</v>
      </c>
      <c r="K39" s="96">
        <f t="shared" si="3"/>
        <v>226</v>
      </c>
      <c r="L39" s="96">
        <f t="shared" si="3"/>
        <v>160595.59999999899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222</v>
      </c>
      <c r="D40" s="97">
        <f t="shared" si="4"/>
        <v>171737.39999999898</v>
      </c>
      <c r="E40" s="97">
        <f t="shared" si="4"/>
        <v>11</v>
      </c>
      <c r="F40" s="97">
        <f t="shared" si="4"/>
        <v>19699</v>
      </c>
      <c r="G40" s="97">
        <f t="shared" si="4"/>
        <v>0</v>
      </c>
      <c r="H40" s="97">
        <f t="shared" si="4"/>
        <v>0</v>
      </c>
      <c r="I40" s="97">
        <f t="shared" si="4"/>
        <v>2</v>
      </c>
      <c r="J40" s="97">
        <f t="shared" si="4"/>
        <v>1120.8</v>
      </c>
      <c r="K40" s="97">
        <f t="shared" si="4"/>
        <v>226</v>
      </c>
      <c r="L40" s="97">
        <f t="shared" si="4"/>
        <v>160595.59999999899</v>
      </c>
    </row>
    <row r="41" spans="1:12" ht="19.5" customHeight="1" x14ac:dyDescent="0.2">
      <c r="A41" s="87">
        <v>36</v>
      </c>
      <c r="B41" s="90" t="s">
        <v>86</v>
      </c>
      <c r="C41" s="97">
        <v>3</v>
      </c>
      <c r="D41" s="97">
        <v>3457.8</v>
      </c>
      <c r="E41" s="97">
        <v>2</v>
      </c>
      <c r="F41" s="97">
        <v>4331</v>
      </c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 x14ac:dyDescent="0.2">
      <c r="A42" s="87">
        <v>37</v>
      </c>
      <c r="B42" s="91" t="s">
        <v>87</v>
      </c>
      <c r="C42" s="97">
        <v>1</v>
      </c>
      <c r="D42" s="97">
        <v>1921</v>
      </c>
      <c r="E42" s="97">
        <v>1</v>
      </c>
      <c r="F42" s="97">
        <v>1921</v>
      </c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2</v>
      </c>
      <c r="D43" s="97">
        <v>1536.8</v>
      </c>
      <c r="E43" s="97">
        <v>1</v>
      </c>
      <c r="F43" s="97">
        <v>2410</v>
      </c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 x14ac:dyDescent="0.2">
      <c r="A44" s="87">
        <v>39</v>
      </c>
      <c r="B44" s="90" t="s">
        <v>88</v>
      </c>
      <c r="C44" s="97">
        <v>219</v>
      </c>
      <c r="D44" s="97">
        <v>168279.59999999899</v>
      </c>
      <c r="E44" s="97">
        <v>9</v>
      </c>
      <c r="F44" s="97">
        <v>15368</v>
      </c>
      <c r="G44" s="97"/>
      <c r="H44" s="97"/>
      <c r="I44" s="97">
        <v>2</v>
      </c>
      <c r="J44" s="97">
        <v>1120.8</v>
      </c>
      <c r="K44" s="97">
        <v>225</v>
      </c>
      <c r="L44" s="97">
        <v>159827.19999999899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219</v>
      </c>
      <c r="D46" s="97">
        <v>168279.59999999899</v>
      </c>
      <c r="E46" s="97">
        <v>9</v>
      </c>
      <c r="F46" s="97">
        <v>15368</v>
      </c>
      <c r="G46" s="97"/>
      <c r="H46" s="97"/>
      <c r="I46" s="97">
        <v>2</v>
      </c>
      <c r="J46" s="97">
        <v>1120.8</v>
      </c>
      <c r="K46" s="97">
        <v>225</v>
      </c>
      <c r="L46" s="97">
        <v>159827.19999999899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1</v>
      </c>
      <c r="D49" s="97">
        <v>576.29999999999995</v>
      </c>
      <c r="E49" s="97">
        <v>1</v>
      </c>
      <c r="F49" s="97">
        <v>365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96</v>
      </c>
      <c r="D50" s="96">
        <f t="shared" si="5"/>
        <v>4414.43</v>
      </c>
      <c r="E50" s="96">
        <f t="shared" si="5"/>
        <v>94</v>
      </c>
      <c r="F50" s="96">
        <f t="shared" si="5"/>
        <v>4309.5200000000004</v>
      </c>
      <c r="G50" s="96">
        <f t="shared" si="5"/>
        <v>0</v>
      </c>
      <c r="H50" s="96">
        <f t="shared" si="5"/>
        <v>0</v>
      </c>
      <c r="I50" s="96">
        <f t="shared" si="5"/>
        <v>5</v>
      </c>
      <c r="J50" s="96">
        <f t="shared" si="5"/>
        <v>604.08999999999992</v>
      </c>
      <c r="K50" s="96">
        <f t="shared" si="5"/>
        <v>5</v>
      </c>
      <c r="L50" s="96">
        <f t="shared" si="5"/>
        <v>610.62</v>
      </c>
    </row>
    <row r="51" spans="1:12" ht="18.75" customHeight="1" x14ac:dyDescent="0.2">
      <c r="A51" s="87">
        <v>46</v>
      </c>
      <c r="B51" s="90" t="s">
        <v>9</v>
      </c>
      <c r="C51" s="97">
        <v>64</v>
      </c>
      <c r="D51" s="97">
        <v>1798.03</v>
      </c>
      <c r="E51" s="97">
        <v>64</v>
      </c>
      <c r="F51" s="97">
        <v>1827.98</v>
      </c>
      <c r="G51" s="97"/>
      <c r="H51" s="97"/>
      <c r="I51" s="97">
        <v>4</v>
      </c>
      <c r="J51" s="97">
        <v>581.04</v>
      </c>
      <c r="K51" s="97">
        <v>2</v>
      </c>
      <c r="L51" s="97">
        <v>63.36</v>
      </c>
    </row>
    <row r="52" spans="1:12" ht="27" customHeight="1" x14ac:dyDescent="0.2">
      <c r="A52" s="87">
        <v>47</v>
      </c>
      <c r="B52" s="90" t="s">
        <v>10</v>
      </c>
      <c r="C52" s="97">
        <v>28</v>
      </c>
      <c r="D52" s="97">
        <v>1844.16</v>
      </c>
      <c r="E52" s="97">
        <v>26</v>
      </c>
      <c r="F52" s="97">
        <v>1709.69</v>
      </c>
      <c r="G52" s="97"/>
      <c r="H52" s="97"/>
      <c r="I52" s="97"/>
      <c r="J52" s="97"/>
      <c r="K52" s="97">
        <v>2</v>
      </c>
      <c r="L52" s="97">
        <v>115.26</v>
      </c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4</v>
      </c>
      <c r="D54" s="97">
        <v>772.24</v>
      </c>
      <c r="E54" s="97">
        <v>4</v>
      </c>
      <c r="F54" s="97">
        <v>771.85</v>
      </c>
      <c r="G54" s="97"/>
      <c r="H54" s="97"/>
      <c r="I54" s="97">
        <v>1</v>
      </c>
      <c r="J54" s="97">
        <v>23.05</v>
      </c>
      <c r="K54" s="97">
        <v>1</v>
      </c>
      <c r="L54" s="97">
        <v>432</v>
      </c>
    </row>
    <row r="55" spans="1:12" ht="28.5" customHeight="1" x14ac:dyDescent="0.2">
      <c r="A55" s="87">
        <v>50</v>
      </c>
      <c r="B55" s="89" t="s">
        <v>108</v>
      </c>
      <c r="C55" s="96">
        <v>1510</v>
      </c>
      <c r="D55" s="96">
        <v>580359.20000000496</v>
      </c>
      <c r="E55" s="96"/>
      <c r="F55" s="96"/>
      <c r="G55" s="96"/>
      <c r="H55" s="96"/>
      <c r="I55" s="96">
        <v>1510</v>
      </c>
      <c r="J55" s="96">
        <v>574290.60000000498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6111</v>
      </c>
      <c r="D56" s="96">
        <f t="shared" si="6"/>
        <v>4293129.130000025</v>
      </c>
      <c r="E56" s="96">
        <f t="shared" si="6"/>
        <v>3079</v>
      </c>
      <c r="F56" s="96">
        <f t="shared" si="6"/>
        <v>2796799.6600000085</v>
      </c>
      <c r="G56" s="96">
        <f t="shared" si="6"/>
        <v>3</v>
      </c>
      <c r="H56" s="96">
        <f t="shared" si="6"/>
        <v>1617.6</v>
      </c>
      <c r="I56" s="96">
        <f t="shared" si="6"/>
        <v>1978</v>
      </c>
      <c r="J56" s="96">
        <f t="shared" si="6"/>
        <v>859411.420000004</v>
      </c>
      <c r="K56" s="96">
        <f t="shared" si="6"/>
        <v>1121</v>
      </c>
      <c r="L56" s="96">
        <f t="shared" si="6"/>
        <v>723898.00999999896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Богунський районний суд м. Житомира,_x000D_
 Початок періоду: 01.01.2019, Кінець періоду: 31.12.2019&amp;LCBE6A408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1098</v>
      </c>
      <c r="F4" s="93">
        <f>SUM(F5:F25)</f>
        <v>707172.11999999778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231</v>
      </c>
      <c r="F5" s="95">
        <v>72347.679999999906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3</v>
      </c>
      <c r="F6" s="95">
        <v>3069.69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422</v>
      </c>
      <c r="F7" s="95">
        <v>260713.519999999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>
        <v>2</v>
      </c>
      <c r="F8" s="95">
        <v>384.2</v>
      </c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1</v>
      </c>
      <c r="F9" s="95">
        <v>384.2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9</v>
      </c>
      <c r="F10" s="95">
        <v>8921.41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2</v>
      </c>
      <c r="F11" s="95">
        <v>1152.5999999999999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>
        <v>1</v>
      </c>
      <c r="F12" s="95">
        <v>1021.26</v>
      </c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107</v>
      </c>
      <c r="F13" s="95">
        <v>102493.95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28</v>
      </c>
      <c r="F14" s="95">
        <v>18671.71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>
        <v>34</v>
      </c>
      <c r="F15" s="95">
        <v>22283.599999999999</v>
      </c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233</v>
      </c>
      <c r="F17" s="95">
        <v>166742.799999999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>
        <v>3</v>
      </c>
      <c r="F19" s="95">
        <v>1152.5999999999999</v>
      </c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1</v>
      </c>
      <c r="F20" s="95">
        <v>960.5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12</v>
      </c>
      <c r="F23" s="95">
        <v>4994.6000000000004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>
        <v>6</v>
      </c>
      <c r="F24" s="95">
        <v>39572.6</v>
      </c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>
        <v>3</v>
      </c>
      <c r="F25" s="95">
        <v>2305.1999999999998</v>
      </c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Богунський районний суд м. Житомира,_x000D_
 Початок періоду: 01.01.2019, Кінець періоду: 31.12.2019&amp;LCBE6A408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2020-06-19T09:41:43Z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10_00295_4.2019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3CCFDD7D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