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<sst xmlns="http://schemas.openxmlformats.org/spreadsheetml/2006/main" count="154" uniqueCount="129">
  <si>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</si>
  <si>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</si>
  <si>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</si>
  <si>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</si>
  <si>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</si>
  <si>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</si>
  <si>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</si>
  <si>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</si>
  <si>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</si>
  <si>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</si>
  <si>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</si>
  <si>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</si>
  <si>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</si>
  <si>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</si>
  <si>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</si>
  <si>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</si>
  <si>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</si>
  <si>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</si>
  <si>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</si>
  <si>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</si>
  <si>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</si>
  <si>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</si>
  <si>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</si>
  <si>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</si>
  <si>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</si>
  <si>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</si>
  <si>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</si>
  <si>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</si>
  <si>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</si>
  <si>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</si>
  <si>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</si>
  <si>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</si>
  <si>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</si>
  <si>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</si>
  <si>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</si>
  <si>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</si>
  <si>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</si>
  <si>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</si>
  <si>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</si>
  <si>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</si>
  <si>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</si>
  <si>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</si>
  <si>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</si>
  <si>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</si>
  <si>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</si>
  <si>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</si>
  <si>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</si>
  <si>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</si>
  <si>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</si>
  <si>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</si>
  <si>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</si>
  <si>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</si>
  <si>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</si>
  <si>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</si>
  <si>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</si>
  <si>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</si>
  <si>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</si>
  <si>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</si>
  <si>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</si>
  <si>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</si>
  <si>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</si>
  <si>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</si>
  <si>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</si>
  <si>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</si>
  <si>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</si>
  <si>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</si>
  <si>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</si>
  <si>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</si>
  <si>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</si>
  <si>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</si>
  <si>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</si>
  <si>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</si>
  <si>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</si>
  <si>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</si>
  <si>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</si>
  <si>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</si>
  <si>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</si>
  <si>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</si>
  <si>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</si>
  <si>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</si>
  <si>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</si>
  <si>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</si>
  <si>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</si>
  <si>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</si>
  <si>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</si>
  <si>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</si>
  <si>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</si>
  <si>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</si>
  <si>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</si>
  <si>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</si>
  <si>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</si>
  <si>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</si>
  <si>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</si>
  <si>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</si>
  <si>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</si>
  <si>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</si>
  <si>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</si>
  <si>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</si>
  <si>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</si>
  <si>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</si>
  <si>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</si>
  <si>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</si>
  <si>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</si>
  <si>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</si>
  <si>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</si>
  <si>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</si>
  <si>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</si>
  <si>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</si>
  <si>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</si>
  <si>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</si>
  <si>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</si>
  <si>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</si>
  <si>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</si>
  <si>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</si>
  <si>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</si>
  <si>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</si>
  <si>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</si>
  <si>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</si>
  <si>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</si>
  <si>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</si>
  <si>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</si>
  <si>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</si>
  <si>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</si>
  <si>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В.Г. Черняк</t>
  </si>
  <si>
    <t>О.Г. Коншина</t>
  </si>
  <si>
    <t>(0572) 93-20-30</t>
  </si>
  <si>
    <t>(057) 393-14-32</t>
  </si>
  <si>
    <t>inbox@og.hr.court.gov.ua</t>
  </si>
  <si>
    <t>4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</si>
</sst>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&amp;LC9A85B53&amp;C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781</v>
      </c>
      <c r="D6" s="96">
        <f>SUM(D7,D10,D13,D14,D15,D21,D24,D25,D18,D19,D20)</f>
        <v>591141.5399999997</v>
      </c>
      <c r="E6" s="96">
        <f>SUM(E7,E10,E13,E14,E15,E21,E24,E25,E18,E19,E20)</f>
        <v>661</v>
      </c>
      <c r="F6" s="96">
        <f>SUM(F7,F10,F13,F14,F15,F21,F24,F25,F18,F19,F20)</f>
        <v>719126.1699999997</v>
      </c>
      <c r="G6" s="96">
        <f>SUM(G7,G10,G13,G14,G15,G21,G24,G25,G18,G19,G20)</f>
        <v>13</v>
      </c>
      <c r="H6" s="96">
        <f>SUM(H7,H10,H13,H14,H15,H21,H24,H25,H18,H19,H20)</f>
        <v>15284.589999999998</v>
      </c>
      <c r="I6" s="96">
        <f>SUM(I7,I10,I13,I14,I15,I21,I24,I25,I18,I19,I20)</f>
        <v>86</v>
      </c>
      <c r="J6" s="96">
        <f>SUM(J7,J10,J13,J14,J15,J21,J24,J25,J18,J19,J20)</f>
        <v>57770.99999999999</v>
      </c>
      <c r="K6" s="96">
        <f>SUM(K7,K10,K13,K14,K15,K21,K24,K25,K18,K19,K20)</f>
        <v>97</v>
      </c>
      <c r="L6" s="96">
        <f>SUM(L7,L10,L13,L14,L15,L21,L24,L25,L18,L19,L20)</f>
        <v>62098.56</v>
      </c>
    </row>
    <row r="7" spans="1:12" ht="16.5" customHeight="1">
      <c r="A7" s="87">
        <v>2</v>
      </c>
      <c r="B7" s="90" t="s">
        <v>74</v>
      </c>
      <c r="C7" s="97">
        <v>238</v>
      </c>
      <c r="D7" s="97">
        <v>358475.99</v>
      </c>
      <c r="E7" s="97">
        <v>172</v>
      </c>
      <c r="F7" s="97">
        <v>482151.21</v>
      </c>
      <c r="G7" s="97">
        <v>8</v>
      </c>
      <c r="H7" s="97">
        <v>11696.99</v>
      </c>
      <c r="I7" s="97">
        <v>35</v>
      </c>
      <c r="J7" s="97">
        <v>39197.2</v>
      </c>
      <c r="K7" s="97">
        <v>55</v>
      </c>
      <c r="L7" s="97">
        <v>49612.06</v>
      </c>
    </row>
    <row r="8" spans="1:12" ht="16.5" customHeight="1">
      <c r="A8" s="87">
        <v>3</v>
      </c>
      <c r="B8" s="91" t="s">
        <v>75</v>
      </c>
      <c r="C8" s="97">
        <v>134</v>
      </c>
      <c r="D8" s="97">
        <v>257884.19</v>
      </c>
      <c r="E8" s="97">
        <v>129</v>
      </c>
      <c r="F8" s="97">
        <v>353282.82</v>
      </c>
      <c r="G8" s="97">
        <v>4</v>
      </c>
      <c r="H8" s="97">
        <v>7048</v>
      </c>
      <c r="I8" s="97">
        <v>4</v>
      </c>
      <c r="J8" s="97">
        <v>5990.8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104</v>
      </c>
      <c r="D9" s="97">
        <v>100591.8</v>
      </c>
      <c r="E9" s="97">
        <v>43</v>
      </c>
      <c r="F9" s="97">
        <v>128868.39</v>
      </c>
      <c r="G9" s="97">
        <v>4</v>
      </c>
      <c r="H9" s="97">
        <v>4648.99</v>
      </c>
      <c r="I9" s="97">
        <v>31</v>
      </c>
      <c r="J9" s="97">
        <v>33206.4</v>
      </c>
      <c r="K9" s="97">
        <v>54</v>
      </c>
      <c r="L9" s="97">
        <v>47691.06</v>
      </c>
    </row>
    <row r="10" spans="1:12" ht="19.5" customHeight="1">
      <c r="A10" s="87">
        <v>5</v>
      </c>
      <c r="B10" s="90" t="s">
        <v>77</v>
      </c>
      <c r="C10" s="97">
        <v>62</v>
      </c>
      <c r="D10" s="97">
        <v>63713.6</v>
      </c>
      <c r="E10" s="97">
        <v>52</v>
      </c>
      <c r="F10" s="97">
        <v>65360</v>
      </c>
      <c r="G10" s="97">
        <v>1</v>
      </c>
      <c r="H10" s="97">
        <v>704.8</v>
      </c>
      <c r="I10" s="97">
        <v>13</v>
      </c>
      <c r="J10" s="97">
        <v>10183.6</v>
      </c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26894</v>
      </c>
      <c r="E11" s="97">
        <v>13</v>
      </c>
      <c r="F11" s="97">
        <v>27026.4</v>
      </c>
      <c r="G11" s="97"/>
      <c r="H11" s="97"/>
      <c r="I11" s="97">
        <v>1</v>
      </c>
      <c r="J11" s="97">
        <v>1600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48</v>
      </c>
      <c r="D12" s="97">
        <v>36819.6</v>
      </c>
      <c r="E12" s="97">
        <v>39</v>
      </c>
      <c r="F12" s="97">
        <v>38333.6</v>
      </c>
      <c r="G12" s="97">
        <v>1</v>
      </c>
      <c r="H12" s="97">
        <v>704.8</v>
      </c>
      <c r="I12" s="97">
        <v>12</v>
      </c>
      <c r="J12" s="97">
        <v>8583.6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82218.8</v>
      </c>
      <c r="E13" s="97">
        <v>105</v>
      </c>
      <c r="F13" s="97">
        <v>86601.1999999999</v>
      </c>
      <c r="G13" s="97">
        <v>3</v>
      </c>
      <c r="H13" s="97">
        <v>2114.4</v>
      </c>
      <c r="I13" s="97">
        <v>2</v>
      </c>
      <c r="J13" s="97">
        <v>1409.6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>
        <v>1</v>
      </c>
      <c r="H14" s="97">
        <v>768.4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58</v>
      </c>
      <c r="D15" s="97">
        <v>25741.4</v>
      </c>
      <c r="E15" s="97">
        <v>55</v>
      </c>
      <c r="F15" s="97">
        <v>26807.51</v>
      </c>
      <c r="G15" s="97"/>
      <c r="H15" s="97"/>
      <c r="I15" s="97"/>
      <c r="J15" s="97"/>
      <c r="K15" s="97">
        <v>3</v>
      </c>
      <c r="L15" s="97">
        <v>1152.6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6</v>
      </c>
      <c r="F16" s="97">
        <v>5683.5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19978.4</v>
      </c>
      <c r="E17" s="97">
        <v>49</v>
      </c>
      <c r="F17" s="97">
        <v>21124.01</v>
      </c>
      <c r="G17" s="97"/>
      <c r="H17" s="97"/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105</v>
      </c>
      <c r="C18" s="97">
        <v>312</v>
      </c>
      <c r="D18" s="97">
        <v>59935.1999999997</v>
      </c>
      <c r="E18" s="97">
        <v>273</v>
      </c>
      <c r="F18" s="97">
        <v>57053.6999999997</v>
      </c>
      <c r="G18" s="97"/>
      <c r="H18" s="97"/>
      <c r="I18" s="97">
        <v>36</v>
      </c>
      <c r="J18" s="97">
        <v>6980.6</v>
      </c>
      <c r="K18" s="97">
        <v>32</v>
      </c>
      <c r="L18" s="97">
        <v>5955.1</v>
      </c>
    </row>
    <row r="19" spans="1:12" ht="21" customHeight="1">
      <c r="A19" s="87">
        <v>14</v>
      </c>
      <c r="B19" s="99" t="s">
        <v>106</v>
      </c>
      <c r="C19" s="97">
        <v>3</v>
      </c>
      <c r="D19" s="97">
        <v>288.15</v>
      </c>
      <c r="E19" s="97">
        <v>3</v>
      </c>
      <c r="F19" s="97">
        <v>384.15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11</v>
      </c>
      <c r="D39" s="96">
        <f>SUM(D40,D47,D48,D49)</f>
        <v>8068.200000000001</v>
      </c>
      <c r="E39" s="96">
        <f>SUM(E40,E47,E48,E49)</f>
        <v>3</v>
      </c>
      <c r="F39" s="96">
        <f>SUM(F40,F47,F48,F49)</f>
        <v>2113.1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9</v>
      </c>
      <c r="L39" s="96">
        <f>SUM(L40,L47,L48,L49)</f>
        <v>6147.2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6915.6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9</v>
      </c>
      <c r="L40" s="97">
        <f>SUM(L41,L44)</f>
        <v>6147.2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6915.6</v>
      </c>
      <c r="E44" s="97">
        <v>1</v>
      </c>
      <c r="F44" s="97">
        <v>768.4</v>
      </c>
      <c r="G44" s="97"/>
      <c r="H44" s="97"/>
      <c r="I44" s="97"/>
      <c r="J44" s="97"/>
      <c r="K44" s="97">
        <v>9</v>
      </c>
      <c r="L44" s="97">
        <v>6147.2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6915.6</v>
      </c>
      <c r="E46" s="97">
        <v>1</v>
      </c>
      <c r="F46" s="97">
        <v>768.4</v>
      </c>
      <c r="G46" s="97"/>
      <c r="H46" s="97"/>
      <c r="I46" s="97"/>
      <c r="J46" s="97"/>
      <c r="K46" s="97">
        <v>9</v>
      </c>
      <c r="L46" s="97">
        <v>6147.2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1152.6</v>
      </c>
      <c r="E49" s="97">
        <v>2</v>
      </c>
      <c r="F49" s="97">
        <v>1344.7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35</v>
      </c>
      <c r="D50" s="96">
        <f>SUM(D51:D54)</f>
        <v>1596.32</v>
      </c>
      <c r="E50" s="96">
        <f>SUM(E51:E54)</f>
        <v>35</v>
      </c>
      <c r="F50" s="96">
        <f>SUM(F51:F54)</f>
        <v>1618.24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1152.6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270.83</v>
      </c>
      <c r="E51" s="97">
        <v>16</v>
      </c>
      <c r="F51" s="97">
        <v>292.19</v>
      </c>
      <c r="G51" s="97"/>
      <c r="H51" s="97"/>
      <c r="I51" s="97">
        <v>3</v>
      </c>
      <c r="J51" s="97">
        <v>1152.6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19</v>
      </c>
      <c r="D52" s="97">
        <v>1325.49</v>
      </c>
      <c r="E52" s="97">
        <v>19</v>
      </c>
      <c r="F52" s="97">
        <v>1326.05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260</v>
      </c>
      <c r="D55" s="96">
        <v>99891.9999999995</v>
      </c>
      <c r="E55" s="96">
        <v>116</v>
      </c>
      <c r="F55" s="96">
        <v>43958.6</v>
      </c>
      <c r="G55" s="96"/>
      <c r="H55" s="96"/>
      <c r="I55" s="96">
        <v>259</v>
      </c>
      <c r="J55" s="96">
        <v>98118.7999999996</v>
      </c>
      <c r="K55" s="97">
        <v>1</v>
      </c>
      <c r="L55" s="96">
        <v>768.4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1087</v>
      </c>
      <c r="D56" s="96">
        <f t="shared" si="0"/>
        <v>700698.0599999991</v>
      </c>
      <c r="E56" s="96">
        <f t="shared" si="0"/>
        <v>815</v>
      </c>
      <c r="F56" s="96">
        <f t="shared" si="0"/>
        <v>766816.1099999996</v>
      </c>
      <c r="G56" s="96">
        <f t="shared" si="0"/>
        <v>13</v>
      </c>
      <c r="H56" s="96">
        <f t="shared" si="0"/>
        <v>15284.589999999998</v>
      </c>
      <c r="I56" s="96">
        <f t="shared" si="0"/>
        <v>348</v>
      </c>
      <c r="J56" s="96">
        <f t="shared" si="0"/>
        <v>157042.3999999996</v>
      </c>
      <c r="K56" s="96">
        <f t="shared" si="0"/>
        <v>107</v>
      </c>
      <c r="L56" s="96">
        <f t="shared" si="0"/>
        <v>69014.15999999999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&amp;LC9A85B53&amp;CФорма № 10, Підрозділ: Орджонікідзевський районний суд м.Харкова,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106</v>
      </c>
      <c r="F4" s="93">
        <f>SUM(F5:F24)</f>
        <v>61373.810000000005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2497.3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76</v>
      </c>
      <c r="F7" s="95">
        <v>38093.43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12330.68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8</v>
      </c>
      <c r="F15" s="95">
        <v>6147.2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&amp;LC9A85B53&amp;CФорма № 10, Підрозділ: Орджонікідзевський районний суд м.Харкова,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2019-04-10T11:57:19Z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10_00644_1.2019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C9A85B53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3.23.1.2163</vt:lpwstr>
  </property>
</Properties>
</file>